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backup-pmp\Compras\ARQUIVO SETOR DE COMPRAS\PLANILHAS PARA O PRÓXIMO EXERCÍCIO\PLANILHAS PARA O PRÓXIMO EXERCÍCIO 2023\EMULSÃO ASFÁLTICA 2023\"/>
    </mc:Choice>
  </mc:AlternateContent>
  <xr:revisionPtr revIDLastSave="0" documentId="13_ncr:1_{82D027BC-B311-4ED5-B4BC-4634B2E5687C}" xr6:coauthVersionLast="47" xr6:coauthVersionMax="47" xr10:uidLastSave="{00000000-0000-0000-0000-000000000000}"/>
  <bookViews>
    <workbookView xWindow="-120" yWindow="-120" windowWidth="21840" windowHeight="13140" firstSheet="4" activeTab="4" xr2:uid="{00000000-000D-0000-FFFF-FFFF00000000}"/>
  </bookViews>
  <sheets>
    <sheet name="Setembro2015" sheetId="1" r:id="rId1"/>
    <sheet name="Outubro2015" sheetId="2" r:id="rId2"/>
    <sheet name="Novembro2015" sheetId="3" r:id="rId3"/>
    <sheet name="Fevereiro2016" sheetId="4" r:id="rId4"/>
    <sheet name="001" sheetId="13" r:id="rId5"/>
  </sheets>
  <definedNames>
    <definedName name="_xlnm.Print_Area" localSheetId="4">'001'!$A$1:$F$8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3" l="1"/>
  <c r="E8" i="13" s="1"/>
  <c r="H9" i="4"/>
  <c r="H8" i="4"/>
  <c r="H7" i="4"/>
  <c r="H9" i="3"/>
  <c r="H8" i="3"/>
  <c r="H7" i="3"/>
  <c r="H9" i="2"/>
  <c r="H8" i="2"/>
  <c r="H7" i="2"/>
  <c r="H8" i="1"/>
  <c r="H9" i="1"/>
  <c r="H7" i="1"/>
  <c r="C8" i="1"/>
  <c r="C8" i="2" s="1"/>
  <c r="C8" i="3" s="1"/>
  <c r="C8" i="4" s="1"/>
  <c r="C9" i="1"/>
  <c r="C9" i="2" s="1"/>
  <c r="C9" i="3" s="1"/>
  <c r="C9" i="4" s="1"/>
  <c r="C7" i="1"/>
  <c r="C7" i="2" s="1"/>
  <c r="C7" i="3" s="1"/>
  <c r="C7" i="4" s="1"/>
  <c r="G10" i="4" l="1"/>
  <c r="G10" i="3"/>
  <c r="G10" i="2"/>
  <c r="G10" i="1"/>
</calcChain>
</file>

<file path=xl/sharedStrings.xml><?xml version="1.0" encoding="utf-8"?>
<sst xmlns="http://schemas.openxmlformats.org/spreadsheetml/2006/main" count="107" uniqueCount="26">
  <si>
    <t xml:space="preserve">      PREFEITURA MUNICIPAL DE SANTO ANTÔNIO DE PÁDUA</t>
  </si>
  <si>
    <t xml:space="preserve">   Município de Santo Antônio de Pádua</t>
  </si>
  <si>
    <t>ITEM</t>
  </si>
  <si>
    <t>QUANT.</t>
  </si>
  <si>
    <t>REST.</t>
  </si>
  <si>
    <t>UN.</t>
  </si>
  <si>
    <t>DESCRIÇÃO</t>
  </si>
  <si>
    <t>Solicitação</t>
  </si>
  <si>
    <t>IRMÃOS TATU</t>
  </si>
  <si>
    <t>SONORIZAÇÃO</t>
  </si>
  <si>
    <t>UNIT.</t>
  </si>
  <si>
    <t>TOTAL</t>
  </si>
  <si>
    <t>001</t>
  </si>
  <si>
    <t>uni</t>
  </si>
  <si>
    <t>Pão Francês de 50g</t>
  </si>
  <si>
    <t>002</t>
  </si>
  <si>
    <t>003</t>
  </si>
  <si>
    <t>Pão para cachorro quente (acondicionado em embalagem plástica de 380g com 10 pãs e contendo as caracteristicas do produto) Preço por unidade de pão.</t>
  </si>
  <si>
    <t>PANIFICADOS E CONFEITADOS</t>
  </si>
  <si>
    <t>Bolo sem conservante, à base de leite e ovos, sabor natural. Peso unitário 3,20Kg líquido.</t>
  </si>
  <si>
    <t>Und.</t>
  </si>
  <si>
    <t>MÉDIA</t>
  </si>
  <si>
    <t>APÊNDICE</t>
  </si>
  <si>
    <t>EMULSÃO ASFÁLTICA RM1C</t>
  </si>
  <si>
    <t>T</t>
  </si>
  <si>
    <r>
      <rPr>
        <b/>
        <sz val="12"/>
        <color theme="1"/>
        <rFont val="Times New Roman"/>
        <family val="1"/>
      </rPr>
      <t>EMULSÃO ASFÁLTICA RM-1C</t>
    </r>
    <r>
      <rPr>
        <sz val="12"/>
        <color theme="1"/>
        <rFont val="Times New Roman"/>
        <family val="1"/>
      </rPr>
      <t>; composto de emulsão asfáltica catiônica de ruptura média, pré-misturado a frio; aplicado em imprimaduras, superfícies, em serviços de pavimentação rodoviária, obedecendo a legislação em vigor. A emulsão deve ser fornecida em total conformidade com as especificações da ANP Agência Nacional do Petróleo, Gás Natural e Biocombustíveis (ANP), do Instituto Brasileiro de Petróleo (IBP), Associação Brasileira de Normas Técnicas (ABNT) vigentes no momento da entrega e do Departamento Nacional de Infra-estrututra Terrestre (DNIT). No caso de inexistência das especificações citadas, as especificações do produto devem ser previamente aprovadas pela Secretaria Municipal de Obras e Infraestrutura Urbana e Rural.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</si>
</sst>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#,##0.00_ ;\-#,##0.00\ "/>
    <numFmt numFmtId="168" formatCode="&quot;R$&quot;\ #,##0.00"/>
    <numFmt numFmtId="169" formatCode="#,##0;[Red]#,##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4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56">
    <xf numFmtId="0" fontId="0" fillId="0" borderId="0" xfId="0"/>
    <xf numFmtId="49" fontId="6" fillId="0" borderId="0" xfId="1" applyNumberFormat="1" applyFont="1" applyAlignment="1">
      <alignment horizontal="center" wrapText="1"/>
    </xf>
    <xf numFmtId="0" fontId="6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8" fillId="6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wrapText="1"/>
    </xf>
    <xf numFmtId="166" fontId="8" fillId="5" borderId="2" xfId="1" applyNumberFormat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left" vertical="top" wrapText="1"/>
    </xf>
    <xf numFmtId="3" fontId="10" fillId="0" borderId="3" xfId="1" applyNumberFormat="1" applyFont="1" applyBorder="1" applyAlignment="1">
      <alignment horizontal="left" vertical="top" wrapText="1"/>
    </xf>
    <xf numFmtId="3" fontId="10" fillId="4" borderId="3" xfId="1" applyNumberFormat="1" applyFont="1" applyFill="1" applyBorder="1" applyAlignment="1">
      <alignment horizontal="left" vertical="top" wrapText="1"/>
    </xf>
    <xf numFmtId="166" fontId="10" fillId="0" borderId="3" xfId="1" applyNumberFormat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 shrinkToFit="1"/>
    </xf>
    <xf numFmtId="3" fontId="10" fillId="3" borderId="3" xfId="1" applyNumberFormat="1" applyFont="1" applyFill="1" applyBorder="1" applyAlignment="1">
      <alignment horizontal="left" vertical="top" wrapText="1" shrinkToFit="1"/>
    </xf>
    <xf numFmtId="167" fontId="10" fillId="5" borderId="3" xfId="2" applyNumberFormat="1" applyFont="1" applyFill="1" applyBorder="1" applyAlignment="1">
      <alignment horizontal="left" vertical="top" wrapText="1"/>
    </xf>
    <xf numFmtId="167" fontId="10" fillId="5" borderId="1" xfId="2" applyNumberFormat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left" vertical="top" wrapText="1" shrinkToFit="1"/>
    </xf>
    <xf numFmtId="3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 shrinkToFit="1"/>
    </xf>
    <xf numFmtId="0" fontId="10" fillId="3" borderId="1" xfId="1" applyFont="1" applyFill="1" applyBorder="1" applyAlignment="1">
      <alignment horizontal="left" vertical="top" wrapText="1" shrinkToFit="1"/>
    </xf>
    <xf numFmtId="0" fontId="12" fillId="8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167" fontId="11" fillId="5" borderId="4" xfId="2" applyNumberFormat="1" applyFont="1" applyFill="1" applyBorder="1" applyAlignment="1">
      <alignment horizontal="left" vertical="top" wrapText="1"/>
    </xf>
    <xf numFmtId="167" fontId="11" fillId="5" borderId="6" xfId="2" applyNumberFormat="1" applyFont="1" applyFill="1" applyBorder="1" applyAlignment="1">
      <alignment horizontal="left" vertical="top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165" fontId="5" fillId="0" borderId="0" xfId="1" applyNumberFormat="1" applyFont="1" applyAlignment="1">
      <alignment horizontal="center" wrapText="1"/>
    </xf>
    <xf numFmtId="49" fontId="6" fillId="0" borderId="7" xfId="1" applyNumberFormat="1" applyFont="1" applyBorder="1" applyAlignment="1">
      <alignment horizontal="center" wrapText="1"/>
    </xf>
    <xf numFmtId="49" fontId="6" fillId="0" borderId="0" xfId="1" applyNumberFormat="1" applyFont="1" applyAlignment="1">
      <alignment horizontal="center" wrapText="1"/>
    </xf>
    <xf numFmtId="49" fontId="8" fillId="6" borderId="1" xfId="1" applyNumberFormat="1" applyFont="1" applyFill="1" applyBorder="1" applyAlignment="1">
      <alignment horizontal="center" wrapText="1"/>
    </xf>
    <xf numFmtId="0" fontId="8" fillId="6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6" fontId="9" fillId="5" borderId="4" xfId="1" applyNumberFormat="1" applyFont="1" applyFill="1" applyBorder="1" applyAlignment="1">
      <alignment horizontal="center" vertical="center" wrapText="1"/>
    </xf>
    <xf numFmtId="166" fontId="9" fillId="5" borderId="6" xfId="1" applyNumberFormat="1" applyFont="1" applyFill="1" applyBorder="1" applyAlignment="1">
      <alignment horizontal="center" vertical="center" wrapText="1"/>
    </xf>
    <xf numFmtId="0" fontId="14" fillId="8" borderId="0" xfId="1" applyFont="1" applyFill="1" applyAlignment="1">
      <alignment horizontal="center" vertical="center" wrapText="1"/>
    </xf>
    <xf numFmtId="0" fontId="15" fillId="8" borderId="0" xfId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5" fontId="14" fillId="8" borderId="7" xfId="1" applyNumberFormat="1" applyFont="1" applyFill="1" applyBorder="1" applyAlignment="1">
      <alignment horizontal="center" vertical="center" wrapText="1"/>
    </xf>
    <xf numFmtId="49" fontId="14" fillId="8" borderId="1" xfId="1" applyNumberFormat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 shrinkToFit="1"/>
    </xf>
    <xf numFmtId="0" fontId="16" fillId="8" borderId="1" xfId="0" applyFont="1" applyFill="1" applyBorder="1" applyAlignment="1">
      <alignment horizontal="center" vertical="center" wrapText="1"/>
    </xf>
    <xf numFmtId="49" fontId="14" fillId="8" borderId="3" xfId="1" applyNumberFormat="1" applyFont="1" applyFill="1" applyBorder="1" applyAlignment="1">
      <alignment horizontal="center" vertical="center" wrapText="1"/>
    </xf>
    <xf numFmtId="169" fontId="15" fillId="0" borderId="1" xfId="0" applyNumberFormat="1" applyFont="1" applyBorder="1" applyAlignment="1">
      <alignment horizontal="center" vertical="center" wrapText="1" shrinkToFit="1"/>
    </xf>
    <xf numFmtId="3" fontId="15" fillId="0" borderId="1" xfId="0" applyNumberFormat="1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168" fontId="17" fillId="0" borderId="1" xfId="0" applyNumberFormat="1" applyFont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68" fontId="16" fillId="0" borderId="4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</cellXfs>
  <cellStyles count="3">
    <cellStyle name="Moeda 2" xfId="2" xr:uid="{00000000-0005-0000-0000-000000000000}"/>
    <cellStyle name="Normal" xfId="0" builtinId="0"/>
    <cellStyle name="Normal 2" xfId="1" xr:uid="{00000000-0005-0000-0000-000002000000}"/>
  </cellStyles>
  <dxfs count="9"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180975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99060</xdr:colOff>
      <xdr:row>3</xdr:row>
      <xdr:rowOff>202510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276225"/>
          <a:ext cx="441960" cy="678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activeCell="F7" sqref="F7"/>
    </sheetView>
  </sheetViews>
  <sheetFormatPr defaultRowHeight="15" x14ac:dyDescent="0.2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8" x14ac:dyDescent="0.25">
      <c r="A2" s="27" t="s">
        <v>1</v>
      </c>
      <c r="B2" s="27"/>
      <c r="C2" s="27"/>
      <c r="D2" s="27"/>
      <c r="E2" s="27"/>
      <c r="F2" s="27"/>
      <c r="G2" s="27"/>
      <c r="H2" s="27"/>
    </row>
    <row r="3" spans="1:8" ht="18" x14ac:dyDescent="0.25">
      <c r="A3" s="28" t="s">
        <v>18</v>
      </c>
      <c r="B3" s="28"/>
      <c r="C3" s="28"/>
      <c r="D3" s="28"/>
      <c r="E3" s="28"/>
      <c r="F3" s="28"/>
      <c r="G3" s="28"/>
      <c r="H3" s="28"/>
    </row>
    <row r="4" spans="1:8" ht="16.5" x14ac:dyDescent="0.3">
      <c r="A4" s="29"/>
      <c r="B4" s="30"/>
      <c r="C4" s="30"/>
      <c r="D4" s="29"/>
      <c r="E4" s="30"/>
      <c r="F4" s="1"/>
      <c r="G4" s="2"/>
      <c r="H4" s="3"/>
    </row>
    <row r="5" spans="1:8" ht="18.75" x14ac:dyDescent="0.25">
      <c r="A5" s="31" t="s">
        <v>2</v>
      </c>
      <c r="B5" s="32" t="s">
        <v>3</v>
      </c>
      <c r="C5" s="33" t="s">
        <v>4</v>
      </c>
      <c r="D5" s="32" t="s">
        <v>5</v>
      </c>
      <c r="E5" s="4" t="s">
        <v>6</v>
      </c>
      <c r="F5" s="34" t="s">
        <v>7</v>
      </c>
      <c r="G5" s="36" t="s">
        <v>8</v>
      </c>
      <c r="H5" s="37"/>
    </row>
    <row r="6" spans="1:8" ht="18.75" x14ac:dyDescent="0.4">
      <c r="A6" s="31"/>
      <c r="B6" s="32"/>
      <c r="C6" s="33"/>
      <c r="D6" s="32"/>
      <c r="E6" s="5" t="s">
        <v>9</v>
      </c>
      <c r="F6" s="35"/>
      <c r="G6" s="6" t="s">
        <v>10</v>
      </c>
      <c r="H6" s="6" t="s">
        <v>11</v>
      </c>
    </row>
    <row r="7" spans="1:8" ht="16.5" x14ac:dyDescent="0.25">
      <c r="A7" s="7" t="s">
        <v>12</v>
      </c>
      <c r="B7" s="8">
        <v>200000</v>
      </c>
      <c r="C7" s="9">
        <f>B7-F7</f>
        <v>200000</v>
      </c>
      <c r="D7" s="10" t="s">
        <v>13</v>
      </c>
      <c r="E7" s="11" t="s">
        <v>14</v>
      </c>
      <c r="F7" s="12"/>
      <c r="G7" s="13">
        <v>0.56000000000000005</v>
      </c>
      <c r="H7" s="14">
        <f>F7*G7</f>
        <v>0</v>
      </c>
    </row>
    <row r="8" spans="1:8" ht="34.5" customHeight="1" x14ac:dyDescent="0.25">
      <c r="A8" s="7" t="s">
        <v>15</v>
      </c>
      <c r="B8" s="8">
        <v>300</v>
      </c>
      <c r="C8" s="9">
        <f t="shared" ref="C8:C9" si="0">B8-F8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1">F8*G8</f>
        <v>0</v>
      </c>
    </row>
    <row r="9" spans="1:8" ht="66" x14ac:dyDescent="0.25">
      <c r="A9" s="7" t="s">
        <v>16</v>
      </c>
      <c r="B9" s="16">
        <v>100</v>
      </c>
      <c r="C9" s="9">
        <f t="shared" si="0"/>
        <v>100</v>
      </c>
      <c r="D9" s="10" t="s">
        <v>13</v>
      </c>
      <c r="E9" s="17" t="s">
        <v>17</v>
      </c>
      <c r="F9" s="18"/>
      <c r="G9" s="14">
        <v>90</v>
      </c>
      <c r="H9" s="14">
        <f t="shared" si="1"/>
        <v>0</v>
      </c>
    </row>
    <row r="10" spans="1:8" ht="18.75" x14ac:dyDescent="0.25">
      <c r="A10" s="21" t="s">
        <v>11</v>
      </c>
      <c r="B10" s="22"/>
      <c r="C10" s="22"/>
      <c r="D10" s="22"/>
      <c r="E10" s="22"/>
      <c r="F10" s="23"/>
      <c r="G10" s="24">
        <f>SUM(H7:H9)</f>
        <v>0</v>
      </c>
      <c r="H10" s="25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8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selection activeCell="F8" sqref="F8"/>
    </sheetView>
  </sheetViews>
  <sheetFormatPr defaultRowHeight="15" x14ac:dyDescent="0.2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8" ht="1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</row>
    <row r="3" spans="1:8" ht="18" customHeight="1" x14ac:dyDescent="0.25">
      <c r="A3" s="28" t="s">
        <v>18</v>
      </c>
      <c r="B3" s="28"/>
      <c r="C3" s="28"/>
      <c r="D3" s="28"/>
      <c r="E3" s="28"/>
      <c r="F3" s="28"/>
      <c r="G3" s="28"/>
      <c r="H3" s="28"/>
    </row>
    <row r="4" spans="1:8" ht="16.5" x14ac:dyDescent="0.3">
      <c r="A4" s="29"/>
      <c r="B4" s="30"/>
      <c r="C4" s="30"/>
      <c r="D4" s="29"/>
      <c r="E4" s="30"/>
      <c r="F4" s="1"/>
      <c r="G4" s="2"/>
      <c r="H4" s="3"/>
    </row>
    <row r="5" spans="1:8" ht="18.75" customHeight="1" x14ac:dyDescent="0.25">
      <c r="A5" s="31" t="s">
        <v>2</v>
      </c>
      <c r="B5" s="32" t="s">
        <v>3</v>
      </c>
      <c r="C5" s="33" t="s">
        <v>4</v>
      </c>
      <c r="D5" s="32" t="s">
        <v>5</v>
      </c>
      <c r="E5" s="4" t="s">
        <v>6</v>
      </c>
      <c r="F5" s="34" t="s">
        <v>7</v>
      </c>
      <c r="G5" s="36" t="s">
        <v>8</v>
      </c>
      <c r="H5" s="37"/>
    </row>
    <row r="6" spans="1:8" ht="18.75" x14ac:dyDescent="0.4">
      <c r="A6" s="31"/>
      <c r="B6" s="32"/>
      <c r="C6" s="33"/>
      <c r="D6" s="32"/>
      <c r="E6" s="5" t="s">
        <v>9</v>
      </c>
      <c r="F6" s="35"/>
      <c r="G6" s="6" t="s">
        <v>10</v>
      </c>
      <c r="H6" s="6" t="s">
        <v>11</v>
      </c>
    </row>
    <row r="7" spans="1:8" ht="16.5" x14ac:dyDescent="0.25">
      <c r="A7" s="7" t="s">
        <v>12</v>
      </c>
      <c r="B7" s="8">
        <v>200000</v>
      </c>
      <c r="C7" s="9">
        <f>Setembro2015!C7-(F7)</f>
        <v>193405</v>
      </c>
      <c r="D7" s="10" t="s">
        <v>13</v>
      </c>
      <c r="E7" s="11" t="s">
        <v>14</v>
      </c>
      <c r="F7" s="12">
        <v>6595</v>
      </c>
      <c r="G7" s="13">
        <v>0.56000000000000005</v>
      </c>
      <c r="H7" s="14">
        <f>F7*G7</f>
        <v>3693.2000000000003</v>
      </c>
    </row>
    <row r="8" spans="1:8" ht="36" customHeight="1" x14ac:dyDescent="0.25">
      <c r="A8" s="7" t="s">
        <v>15</v>
      </c>
      <c r="B8" s="8">
        <v>300</v>
      </c>
      <c r="C8" s="9">
        <f>Setembro2015!C8-(F8)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 x14ac:dyDescent="0.25">
      <c r="A9" s="7" t="s">
        <v>16</v>
      </c>
      <c r="B9" s="16">
        <v>100</v>
      </c>
      <c r="C9" s="9">
        <f>Setembro2015!C9-(F9)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 x14ac:dyDescent="0.25">
      <c r="A10" s="21" t="s">
        <v>11</v>
      </c>
      <c r="B10" s="22"/>
      <c r="C10" s="22"/>
      <c r="D10" s="22"/>
      <c r="E10" s="22"/>
      <c r="F10" s="23"/>
      <c r="G10" s="24">
        <f>SUM(H7:H9)</f>
        <v>3693.2000000000003</v>
      </c>
      <c r="H10" s="25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7" priority="2" operator="lessThan">
      <formula>1</formula>
    </cfRule>
  </conditionalFormatting>
  <conditionalFormatting sqref="C7:C9">
    <cfRule type="cellIs" dxfId="6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G10" sqref="A1:H10"/>
    </sheetView>
  </sheetViews>
  <sheetFormatPr defaultRowHeight="15" x14ac:dyDescent="0.2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8" ht="1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</row>
    <row r="3" spans="1:8" ht="18" customHeight="1" x14ac:dyDescent="0.25">
      <c r="A3" s="28" t="s">
        <v>18</v>
      </c>
      <c r="B3" s="28"/>
      <c r="C3" s="28"/>
      <c r="D3" s="28"/>
      <c r="E3" s="28"/>
      <c r="F3" s="28"/>
      <c r="G3" s="28"/>
      <c r="H3" s="28"/>
    </row>
    <row r="4" spans="1:8" ht="16.5" x14ac:dyDescent="0.3">
      <c r="A4" s="29"/>
      <c r="B4" s="30"/>
      <c r="C4" s="30"/>
      <c r="D4" s="29"/>
      <c r="E4" s="30"/>
      <c r="F4" s="1"/>
      <c r="G4" s="2"/>
      <c r="H4" s="3"/>
    </row>
    <row r="5" spans="1:8" ht="18.75" customHeight="1" x14ac:dyDescent="0.25">
      <c r="A5" s="31" t="s">
        <v>2</v>
      </c>
      <c r="B5" s="32" t="s">
        <v>3</v>
      </c>
      <c r="C5" s="33" t="s">
        <v>4</v>
      </c>
      <c r="D5" s="32" t="s">
        <v>5</v>
      </c>
      <c r="E5" s="4" t="s">
        <v>6</v>
      </c>
      <c r="F5" s="34" t="s">
        <v>7</v>
      </c>
      <c r="G5" s="36" t="s">
        <v>8</v>
      </c>
      <c r="H5" s="37"/>
    </row>
    <row r="6" spans="1:8" ht="18.75" x14ac:dyDescent="0.4">
      <c r="A6" s="31"/>
      <c r="B6" s="32"/>
      <c r="C6" s="33"/>
      <c r="D6" s="32"/>
      <c r="E6" s="5" t="s">
        <v>9</v>
      </c>
      <c r="F6" s="35"/>
      <c r="G6" s="6" t="s">
        <v>10</v>
      </c>
      <c r="H6" s="6" t="s">
        <v>11</v>
      </c>
    </row>
    <row r="7" spans="1:8" ht="16.5" x14ac:dyDescent="0.25">
      <c r="A7" s="7" t="s">
        <v>12</v>
      </c>
      <c r="B7" s="8">
        <v>200000</v>
      </c>
      <c r="C7" s="9">
        <f>Outubro2015!C7-(F7)</f>
        <v>184155</v>
      </c>
      <c r="D7" s="10" t="s">
        <v>13</v>
      </c>
      <c r="E7" s="11" t="s">
        <v>14</v>
      </c>
      <c r="F7" s="12">
        <v>9250</v>
      </c>
      <c r="G7" s="13">
        <v>0.56000000000000005</v>
      </c>
      <c r="H7" s="14">
        <f>F7*G7</f>
        <v>5180.0000000000009</v>
      </c>
    </row>
    <row r="8" spans="1:8" ht="36" customHeight="1" x14ac:dyDescent="0.25">
      <c r="A8" s="7" t="s">
        <v>15</v>
      </c>
      <c r="B8" s="8">
        <v>300</v>
      </c>
      <c r="C8" s="9">
        <f>Outubro2015!C8-(F8)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 x14ac:dyDescent="0.25">
      <c r="A9" s="7" t="s">
        <v>16</v>
      </c>
      <c r="B9" s="16">
        <v>100</v>
      </c>
      <c r="C9" s="9">
        <f>Outubro2015!C9-(F9)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 x14ac:dyDescent="0.25">
      <c r="A10" s="21" t="s">
        <v>11</v>
      </c>
      <c r="B10" s="22"/>
      <c r="C10" s="22"/>
      <c r="D10" s="22"/>
      <c r="E10" s="22"/>
      <c r="F10" s="23"/>
      <c r="G10" s="24">
        <f>SUM(H7:H9)</f>
        <v>5180.0000000000009</v>
      </c>
      <c r="H10" s="25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5" priority="3" operator="lessThan">
      <formula>1</formula>
    </cfRule>
  </conditionalFormatting>
  <conditionalFormatting sqref="C7:C9">
    <cfRule type="cellIs" dxfId="4" priority="2" operator="lessThan">
      <formula>1</formula>
    </cfRule>
  </conditionalFormatting>
  <conditionalFormatting sqref="C7:C9">
    <cfRule type="cellIs" dxfId="3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activeCell="G10" sqref="A1:H10"/>
    </sheetView>
  </sheetViews>
  <sheetFormatPr defaultRowHeight="15" x14ac:dyDescent="0.2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8" x14ac:dyDescent="0.25">
      <c r="A2" s="27" t="s">
        <v>1</v>
      </c>
      <c r="B2" s="27"/>
      <c r="C2" s="27"/>
      <c r="D2" s="27"/>
      <c r="E2" s="27"/>
      <c r="F2" s="27"/>
      <c r="G2" s="27"/>
      <c r="H2" s="27"/>
    </row>
    <row r="3" spans="1:8" ht="18" x14ac:dyDescent="0.25">
      <c r="A3" s="28" t="s">
        <v>18</v>
      </c>
      <c r="B3" s="28"/>
      <c r="C3" s="28"/>
      <c r="D3" s="28"/>
      <c r="E3" s="28"/>
      <c r="F3" s="28"/>
      <c r="G3" s="28"/>
      <c r="H3" s="28"/>
    </row>
    <row r="4" spans="1:8" ht="16.5" x14ac:dyDescent="0.3">
      <c r="A4" s="29"/>
      <c r="B4" s="30"/>
      <c r="C4" s="30"/>
      <c r="D4" s="29"/>
      <c r="E4" s="30"/>
      <c r="F4" s="1"/>
      <c r="G4" s="2"/>
      <c r="H4" s="3"/>
    </row>
    <row r="5" spans="1:8" ht="18.75" x14ac:dyDescent="0.25">
      <c r="A5" s="31" t="s">
        <v>2</v>
      </c>
      <c r="B5" s="32" t="s">
        <v>3</v>
      </c>
      <c r="C5" s="33" t="s">
        <v>4</v>
      </c>
      <c r="D5" s="32" t="s">
        <v>5</v>
      </c>
      <c r="E5" s="4" t="s">
        <v>6</v>
      </c>
      <c r="F5" s="34" t="s">
        <v>7</v>
      </c>
      <c r="G5" s="36" t="s">
        <v>8</v>
      </c>
      <c r="H5" s="37"/>
    </row>
    <row r="6" spans="1:8" ht="18.75" x14ac:dyDescent="0.4">
      <c r="A6" s="31"/>
      <c r="B6" s="32"/>
      <c r="C6" s="33"/>
      <c r="D6" s="32"/>
      <c r="E6" s="5" t="s">
        <v>9</v>
      </c>
      <c r="F6" s="35"/>
      <c r="G6" s="6" t="s">
        <v>10</v>
      </c>
      <c r="H6" s="6" t="s">
        <v>11</v>
      </c>
    </row>
    <row r="7" spans="1:8" ht="16.5" x14ac:dyDescent="0.25">
      <c r="A7" s="7" t="s">
        <v>12</v>
      </c>
      <c r="B7" s="8">
        <v>200000</v>
      </c>
      <c r="C7" s="9">
        <f>Novembro2015!C7-(F7)</f>
        <v>183125</v>
      </c>
      <c r="D7" s="10" t="s">
        <v>13</v>
      </c>
      <c r="E7" s="11" t="s">
        <v>14</v>
      </c>
      <c r="F7" s="12">
        <v>1030</v>
      </c>
      <c r="G7" s="13">
        <v>0.56000000000000005</v>
      </c>
      <c r="H7" s="14">
        <f>F7*G7</f>
        <v>576.80000000000007</v>
      </c>
    </row>
    <row r="8" spans="1:8" ht="49.5" x14ac:dyDescent="0.25">
      <c r="A8" s="7" t="s">
        <v>15</v>
      </c>
      <c r="B8" s="8">
        <v>300</v>
      </c>
      <c r="C8" s="9">
        <f>Novembro2015!C8-(F8)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 x14ac:dyDescent="0.25">
      <c r="A9" s="7" t="s">
        <v>16</v>
      </c>
      <c r="B9" s="16">
        <v>100</v>
      </c>
      <c r="C9" s="9">
        <f>Novembro2015!C9-(F9)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x14ac:dyDescent="0.25">
      <c r="A10" s="21" t="s">
        <v>11</v>
      </c>
      <c r="B10" s="22"/>
      <c r="C10" s="22"/>
      <c r="D10" s="22"/>
      <c r="E10" s="22"/>
      <c r="F10" s="23"/>
      <c r="G10" s="24">
        <f>SUM(H7:H9)</f>
        <v>576.80000000000007</v>
      </c>
      <c r="H10" s="25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2" priority="3" operator="lessThan">
      <formula>1</formula>
    </cfRule>
  </conditionalFormatting>
  <conditionalFormatting sqref="C7:C9">
    <cfRule type="cellIs" dxfId="1" priority="2" operator="lessThan">
      <formula>1</formula>
    </cfRule>
  </conditionalFormatting>
  <conditionalFormatting sqref="C7:C9">
    <cfRule type="cellIs" dxfId="0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"/>
  <sheetViews>
    <sheetView tabSelected="1" zoomScale="70" zoomScaleNormal="70" zoomScaleSheetLayoutView="115" workbookViewId="0">
      <selection activeCell="D7" sqref="D7"/>
    </sheetView>
  </sheetViews>
  <sheetFormatPr defaultRowHeight="18.75" x14ac:dyDescent="0.25"/>
  <cols>
    <col min="1" max="1" width="9.140625" style="19"/>
    <col min="2" max="2" width="12.85546875" style="19" customWidth="1"/>
    <col min="3" max="3" width="6.85546875" style="19" bestFit="1" customWidth="1"/>
    <col min="4" max="4" width="34.28515625" style="19" bestFit="1" customWidth="1"/>
    <col min="5" max="5" width="17" style="19" customWidth="1"/>
    <col min="6" max="6" width="20" style="19" customWidth="1"/>
    <col min="7" max="16384" width="9.140625" style="19"/>
  </cols>
  <sheetData>
    <row r="1" spans="1:12" x14ac:dyDescent="0.25">
      <c r="A1" s="38" t="s">
        <v>0</v>
      </c>
      <c r="B1" s="38"/>
      <c r="C1" s="38"/>
      <c r="D1" s="38"/>
      <c r="E1" s="38"/>
      <c r="F1" s="38"/>
    </row>
    <row r="2" spans="1:12" ht="20.25" customHeight="1" x14ac:dyDescent="0.25">
      <c r="A2" s="39" t="s">
        <v>1</v>
      </c>
      <c r="B2" s="39"/>
      <c r="C2" s="39"/>
      <c r="D2" s="39"/>
      <c r="E2" s="39"/>
      <c r="F2" s="39"/>
    </row>
    <row r="3" spans="1:12" ht="20.25" customHeight="1" x14ac:dyDescent="0.25">
      <c r="A3" s="40" t="s">
        <v>23</v>
      </c>
      <c r="B3" s="40"/>
      <c r="C3" s="40"/>
      <c r="D3" s="40"/>
      <c r="E3" s="40"/>
      <c r="F3" s="40"/>
      <c r="G3" s="20"/>
      <c r="H3" s="20"/>
      <c r="I3" s="20"/>
      <c r="J3" s="20"/>
      <c r="K3" s="20"/>
      <c r="L3" s="20"/>
    </row>
    <row r="4" spans="1:12" x14ac:dyDescent="0.25">
      <c r="A4" s="41" t="s">
        <v>22</v>
      </c>
      <c r="B4" s="41"/>
      <c r="C4" s="41"/>
      <c r="D4" s="41"/>
      <c r="E4" s="41"/>
      <c r="F4" s="41"/>
    </row>
    <row r="5" spans="1:12" ht="21.75" customHeight="1" x14ac:dyDescent="0.25">
      <c r="A5" s="42" t="s">
        <v>2</v>
      </c>
      <c r="B5" s="43" t="s">
        <v>3</v>
      </c>
      <c r="C5" s="44" t="s">
        <v>20</v>
      </c>
      <c r="D5" s="45" t="s">
        <v>6</v>
      </c>
      <c r="E5" s="44" t="s">
        <v>21</v>
      </c>
      <c r="F5" s="44"/>
    </row>
    <row r="6" spans="1:12" ht="18.75" customHeight="1" x14ac:dyDescent="0.25">
      <c r="A6" s="42"/>
      <c r="B6" s="43"/>
      <c r="C6" s="44"/>
      <c r="D6" s="45"/>
      <c r="E6" s="46" t="s">
        <v>10</v>
      </c>
      <c r="F6" s="46" t="s">
        <v>11</v>
      </c>
    </row>
    <row r="7" spans="1:12" ht="408.75" customHeight="1" x14ac:dyDescent="0.25">
      <c r="A7" s="47" t="s">
        <v>12</v>
      </c>
      <c r="B7" s="48">
        <v>300</v>
      </c>
      <c r="C7" s="49" t="s">
        <v>24</v>
      </c>
      <c r="D7" s="50" t="s">
        <v>25</v>
      </c>
      <c r="E7" s="51">
        <v>4239</v>
      </c>
      <c r="F7" s="51">
        <f>B7*E7</f>
        <v>1271700</v>
      </c>
    </row>
    <row r="8" spans="1:12" x14ac:dyDescent="0.25">
      <c r="A8" s="52" t="s">
        <v>11</v>
      </c>
      <c r="B8" s="53"/>
      <c r="C8" s="53"/>
      <c r="D8" s="53"/>
      <c r="E8" s="54">
        <f>SUM(F7:F7)</f>
        <v>1271700</v>
      </c>
      <c r="F8" s="55"/>
    </row>
  </sheetData>
  <mergeCells count="11">
    <mergeCell ref="E8:F8"/>
    <mergeCell ref="A8:D8"/>
    <mergeCell ref="D5:D6"/>
    <mergeCell ref="C5:C6"/>
    <mergeCell ref="A5:A6"/>
    <mergeCell ref="B5:B6"/>
    <mergeCell ref="A1:F1"/>
    <mergeCell ref="A2:F2"/>
    <mergeCell ref="A4:F4"/>
    <mergeCell ref="E5:F5"/>
    <mergeCell ref="A3:F3"/>
  </mergeCells>
  <pageMargins left="0.511811024" right="0.511811024" top="0.78740157499999996" bottom="0.78740157499999996" header="0.31496062000000002" footer="0.31496062000000002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Setembro2015</vt:lpstr>
      <vt:lpstr>Outubro2015</vt:lpstr>
      <vt:lpstr>Novembro2015</vt:lpstr>
      <vt:lpstr>Fevereiro2016</vt:lpstr>
      <vt:lpstr>001</vt:lpstr>
      <vt:lpstr>'001'!Area_de_impressao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User</cp:lastModifiedBy>
  <cp:lastPrinted>2023-02-09T16:39:41Z</cp:lastPrinted>
  <dcterms:created xsi:type="dcterms:W3CDTF">2015-11-05T11:50:51Z</dcterms:created>
  <dcterms:modified xsi:type="dcterms:W3CDTF">2023-02-09T16:39:43Z</dcterms:modified>
</cp:coreProperties>
</file>