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005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B50" i="1" l="1"/>
  <c r="B49" i="1"/>
  <c r="G15" i="1"/>
  <c r="G14" i="1"/>
  <c r="H13" i="1"/>
  <c r="G13" i="1"/>
  <c r="B57" i="1" l="1"/>
  <c r="B52" i="1" s="1"/>
  <c r="B51" i="1"/>
  <c r="B30" i="1"/>
  <c r="B29" i="1"/>
  <c r="B28" i="1"/>
  <c r="B27" i="1"/>
  <c r="B35" i="1" s="1"/>
</calcChain>
</file>

<file path=xl/sharedStrings.xml><?xml version="1.0" encoding="utf-8"?>
<sst xmlns="http://schemas.openxmlformats.org/spreadsheetml/2006/main" count="47" uniqueCount="40">
  <si>
    <t>FUNDO MUNICIPAL DE ASSISTÊNCIA SOCIAL</t>
  </si>
  <si>
    <t>Município de Santo Antônio de Pádua</t>
  </si>
  <si>
    <t>SECRETARIA MUNICIPAL DE ASSISTÊNCIA SOCIAL</t>
  </si>
  <si>
    <t>NOTA EXPLICATIVA</t>
  </si>
  <si>
    <t>Devido ao sistema do Compras.gov não aceitar lances em percentual e consequentemente não aceita o percentual negativo, conforme disposto no termo de referência.</t>
  </si>
  <si>
    <t>Desta maneira, trazemos aqui nesta nota explicativa as regras e fórmulas para a execução dos lances no sistema compras.gov.</t>
  </si>
  <si>
    <t>QUADRO DISPOSTO NO TERMO DE REFERÊNCIA E PROPOSTA</t>
  </si>
  <si>
    <t>ITEM</t>
  </si>
  <si>
    <t>ESPECIFICAÇÕES</t>
  </si>
  <si>
    <t>QUANT. ESTIMADA</t>
  </si>
  <si>
    <r>
      <t xml:space="preserve">MÉDIA </t>
    </r>
    <r>
      <rPr>
        <b/>
        <sz val="12"/>
        <color theme="1"/>
        <rFont val="Times New Roman"/>
        <family val="1"/>
      </rPr>
      <t>DA TAXA DE ADMINISTRAÇÃO</t>
    </r>
  </si>
  <si>
    <t>PERÍODO DE 12 MESES</t>
  </si>
  <si>
    <t>VALOR TOTAL ESTIMADO SEM TAXA DE ADMINISTRAÇÃO (12 meses)</t>
  </si>
  <si>
    <t>VALOR ESTIMADO DA TAXA DE ADMINISTRAÇÃO (12 meses)</t>
  </si>
  <si>
    <t>VALOR TOTAL ESTIMADO COM TAXA DE ADMINISTRAÇÃO (12 meses)</t>
  </si>
  <si>
    <t>TAXA DE ADMINISTRAÇÃO PROPOSTA</t>
  </si>
  <si>
    <t>VALOR GLOBAL (12 MESES) OFERTADO</t>
  </si>
  <si>
    <t xml:space="preserve">Assim identificamos as colunas e apresentamos a fórmula para apresentação dos lances. </t>
  </si>
  <si>
    <t>X é igual ao valor total para 12 meses com a taxa de administração.</t>
  </si>
  <si>
    <t>Y é igual ao valor total para 12 meses sem a taxa de administração.</t>
  </si>
  <si>
    <t>Z é igual ao valor da taxa de administração apurada inicialmente.</t>
  </si>
  <si>
    <t>T é igual ao percentual da taxa de administração.</t>
  </si>
  <si>
    <t>Desta maneita temos:</t>
  </si>
  <si>
    <t xml:space="preserve">X = </t>
  </si>
  <si>
    <t>Y =</t>
  </si>
  <si>
    <t>Z =</t>
  </si>
  <si>
    <t xml:space="preserve">T = </t>
  </si>
  <si>
    <t>Assim temos a taxa atual.</t>
  </si>
  <si>
    <t>T = (X-Y)/Y</t>
  </si>
  <si>
    <t xml:space="preserve">T =  </t>
  </si>
  <si>
    <t>Para identificar a taxa de administração após a fase de lances, usaremos a fórmula abaixo:</t>
  </si>
  <si>
    <t>X é igual ao valor ofertado em lance ou após a negociação.</t>
  </si>
  <si>
    <t>Y é igual ao valor total para 12 meses que o municipio irá aportar no cartão.</t>
  </si>
  <si>
    <t>Z é igual ao valor da taxa de administração apurada após lances ou negociação.</t>
  </si>
  <si>
    <t>T é igual ao percentual da taxa de administração após lances ou negociação.</t>
  </si>
  <si>
    <t xml:space="preserve">Assim trazemos a fórmula que poderá ser usada pelos proponentes para melhor identificação dos percentuais por ela ofertado. </t>
  </si>
  <si>
    <t>A célula referente ao valor X ficará aberto para devido cálculo dos proponentes.</t>
  </si>
  <si>
    <t>Os lances serão ofertados de forma monetária, ou seja, em reais, com o valor inicial de R$ 5.150.906,44, de forma decrescente.</t>
  </si>
  <si>
    <t>A taxa de administração inciará negativa em 4%, conforme previsto em edital, desta maneira, os lances sendo de forma monetária, a taxa será menor a cada lance ofertado.</t>
  </si>
  <si>
    <r>
      <t>CARTÃO TECNOLOGIA DE TARJA E/OU CHIP (</t>
    </r>
    <r>
      <rPr>
        <b/>
        <sz val="12"/>
        <color theme="1"/>
        <rFont val="Times New Roman"/>
        <family val="1"/>
      </rPr>
      <t>GESTÃO DE FROTA</t>
    </r>
    <r>
      <rPr>
        <sz val="12"/>
        <color theme="1"/>
        <rFont val="Times New Roman"/>
        <family val="1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</si>
</sst>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R$&quot;\ * #,##0.00_ ;_ &quot;R$&quot;\ * \-#,##0.00_ ;_ &quot;R$&quot;\ * &quot;-&quot;??_ ;_ @_ "/>
    <numFmt numFmtId="164" formatCode="&quot;R$&quot;\ #,##0.00;[Red]\-&quot;R$&quot;\ #,##0.00"/>
    <numFmt numFmtId="165" formatCode="&quot;R$&quot;\ #,##0.0000"/>
    <numFmt numFmtId="166" formatCode="&quot;R$&quot;\ #,##0.00"/>
    <numFmt numFmtId="167" formatCode="0.00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165" fontId="0" fillId="0" borderId="0" xfId="0" applyNumberFormat="1" applyProtection="1"/>
    <xf numFmtId="0" fontId="0" fillId="0" borderId="0" xfId="0" applyNumberFormat="1" applyProtection="1"/>
    <xf numFmtId="166" fontId="0" fillId="0" borderId="0" xfId="0" applyNumberFormat="1" applyProtection="1"/>
    <xf numFmtId="165" fontId="6" fillId="0" borderId="0" xfId="0" applyNumberFormat="1" applyFont="1" applyProtection="1"/>
    <xf numFmtId="0" fontId="6" fillId="0" borderId="0" xfId="0" applyNumberFormat="1" applyFont="1" applyProtection="1"/>
    <xf numFmtId="166" fontId="6" fillId="0" borderId="0" xfId="0" applyNumberFormat="1" applyFont="1" applyProtection="1"/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justify" vertical="center" wrapText="1"/>
    </xf>
    <xf numFmtId="10" fontId="6" fillId="3" borderId="5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Border="1" applyAlignment="1" applyProtection="1">
      <alignment horizontal="right" vertical="center"/>
    </xf>
    <xf numFmtId="165" fontId="7" fillId="0" borderId="0" xfId="0" applyNumberFormat="1" applyFont="1" applyProtection="1"/>
    <xf numFmtId="164" fontId="6" fillId="0" borderId="0" xfId="0" applyNumberFormat="1" applyFont="1" applyProtection="1"/>
    <xf numFmtId="10" fontId="6" fillId="0" borderId="0" xfId="0" applyNumberFormat="1" applyFont="1" applyProtection="1"/>
    <xf numFmtId="10" fontId="6" fillId="0" borderId="0" xfId="1" applyNumberFormat="1" applyFont="1" applyProtection="1"/>
    <xf numFmtId="164" fontId="6" fillId="4" borderId="0" xfId="0" applyNumberFormat="1" applyFont="1" applyFill="1" applyProtection="1"/>
    <xf numFmtId="167" fontId="6" fillId="0" borderId="0" xfId="0" applyNumberFormat="1" applyFont="1" applyProtection="1"/>
    <xf numFmtId="167" fontId="6" fillId="4" borderId="0" xfId="1" applyNumberFormat="1" applyFont="1" applyFill="1" applyProtection="1"/>
    <xf numFmtId="165" fontId="6" fillId="0" borderId="0" xfId="0" applyNumberFormat="1" applyFont="1"/>
    <xf numFmtId="0" fontId="6" fillId="0" borderId="0" xfId="0" applyNumberFormat="1" applyFont="1"/>
    <xf numFmtId="166" fontId="6" fillId="0" borderId="0" xfId="0" applyNumberFormat="1" applyFont="1"/>
    <xf numFmtId="165" fontId="0" fillId="0" borderId="0" xfId="0" applyNumberFormat="1"/>
    <xf numFmtId="0" fontId="0" fillId="0" borderId="0" xfId="0" applyNumberFormat="1"/>
    <xf numFmtId="166" fontId="0" fillId="0" borderId="0" xfId="0" applyNumberFormat="1"/>
    <xf numFmtId="165" fontId="6" fillId="0" borderId="0" xfId="0" applyNumberFormat="1" applyFont="1" applyAlignment="1" applyProtection="1">
      <alignment horizontal="justify" vertical="justify"/>
    </xf>
    <xf numFmtId="165" fontId="7" fillId="0" borderId="1" xfId="0" applyNumberFormat="1" applyFont="1" applyBorder="1" applyAlignment="1" applyProtection="1">
      <alignment horizontal="center" vertical="center"/>
    </xf>
    <xf numFmtId="165" fontId="6" fillId="0" borderId="2" xfId="0" applyNumberFormat="1" applyFont="1" applyBorder="1" applyAlignment="1" applyProtection="1">
      <alignment horizontal="center" vertical="center"/>
    </xf>
    <xf numFmtId="165" fontId="6" fillId="0" borderId="3" xfId="0" applyNumberFormat="1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left" vertical="center"/>
    </xf>
    <xf numFmtId="0" fontId="7" fillId="0" borderId="8" xfId="0" applyFont="1" applyBorder="1" applyAlignment="1" applyProtection="1">
      <alignment horizontal="left" vertical="center"/>
    </xf>
    <xf numFmtId="44" fontId="7" fillId="0" borderId="6" xfId="2" applyFont="1" applyBorder="1" applyAlignment="1" applyProtection="1">
      <alignment horizontal="center" vertical="center"/>
    </xf>
    <xf numFmtId="44" fontId="7" fillId="0" borderId="7" xfId="2" applyFont="1" applyBorder="1" applyAlignment="1" applyProtection="1">
      <alignment horizontal="center" vertical="center"/>
    </xf>
    <xf numFmtId="9" fontId="7" fillId="0" borderId="6" xfId="1" applyFont="1" applyBorder="1" applyAlignment="1" applyProtection="1">
      <alignment horizontal="center" vertical="center"/>
    </xf>
    <xf numFmtId="9" fontId="7" fillId="0" borderId="7" xfId="1" applyFont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wrapText="1"/>
    </xf>
    <xf numFmtId="0" fontId="3" fillId="2" borderId="0" xfId="0" applyFont="1" applyFill="1" applyBorder="1" applyAlignment="1" applyProtection="1">
      <alignment horizontal="center" wrapText="1"/>
    </xf>
    <xf numFmtId="165" fontId="4" fillId="0" borderId="0" xfId="0" applyNumberFormat="1" applyFont="1" applyAlignment="1" applyProtection="1">
      <alignment horizontal="center"/>
    </xf>
    <xf numFmtId="165" fontId="5" fillId="0" borderId="0" xfId="0" applyNumberFormat="1" applyFont="1" applyAlignment="1" applyProtection="1">
      <alignment horizontal="center"/>
    </xf>
    <xf numFmtId="165" fontId="6" fillId="0" borderId="0" xfId="0" applyNumberFormat="1" applyFont="1" applyAlignment="1" applyProtection="1">
      <alignment horizontal="center"/>
    </xf>
  </cellXfs>
  <cellStyles count="3">
    <cellStyle name="Moeda" xfId="2" builtinId="4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104775</xdr:rowOff>
    </xdr:from>
    <xdr:to>
      <xdr:col>0</xdr:col>
      <xdr:colOff>542925</xdr:colOff>
      <xdr:row>2</xdr:row>
      <xdr:rowOff>47625</xdr:rowOff>
    </xdr:to>
    <xdr:pic>
      <xdr:nvPicPr>
        <xdr:cNvPr id="2" name="Picture 3" descr="Brasao com 9 distritos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04775"/>
          <a:ext cx="3905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zoomScaleNormal="100" workbookViewId="0">
      <selection activeCell="E12" sqref="E12"/>
    </sheetView>
  </sheetViews>
  <sheetFormatPr defaultRowHeight="15" x14ac:dyDescent="0.25"/>
  <cols>
    <col min="1" max="1" width="8.5703125" style="24" customWidth="1"/>
    <col min="2" max="2" width="20.28515625" style="25" customWidth="1"/>
    <col min="3" max="3" width="9.85546875" style="26" customWidth="1"/>
    <col min="4" max="4" width="20.7109375" style="26" customWidth="1"/>
    <col min="5" max="5" width="14.42578125" style="26" bestFit="1" customWidth="1"/>
    <col min="6" max="6" width="16.140625" style="26" customWidth="1"/>
    <col min="7" max="7" width="15.5703125" style="26" customWidth="1"/>
    <col min="8" max="8" width="16.28515625" style="26" customWidth="1"/>
    <col min="9" max="12" width="9.140625" style="26"/>
  </cols>
  <sheetData>
    <row r="1" spans="1:12" ht="24" customHeight="1" x14ac:dyDescent="0.3">
      <c r="A1" s="37" t="s">
        <v>0</v>
      </c>
      <c r="B1" s="38"/>
      <c r="C1" s="38"/>
      <c r="D1" s="38"/>
      <c r="E1" s="38"/>
      <c r="F1" s="38"/>
      <c r="G1" s="38"/>
      <c r="H1" s="38"/>
      <c r="I1"/>
      <c r="J1"/>
      <c r="K1"/>
      <c r="L1"/>
    </row>
    <row r="2" spans="1:12" ht="21.75" customHeight="1" x14ac:dyDescent="0.3">
      <c r="A2" s="39" t="s">
        <v>1</v>
      </c>
      <c r="B2" s="39"/>
      <c r="C2" s="39"/>
      <c r="D2" s="39"/>
      <c r="E2" s="39"/>
      <c r="F2" s="39"/>
      <c r="G2" s="39"/>
      <c r="H2" s="39"/>
      <c r="I2"/>
      <c r="J2"/>
      <c r="K2"/>
      <c r="L2"/>
    </row>
    <row r="3" spans="1:12" ht="23.25" customHeight="1" x14ac:dyDescent="0.3">
      <c r="A3" s="40" t="s">
        <v>2</v>
      </c>
      <c r="B3" s="41"/>
      <c r="C3" s="41"/>
      <c r="D3" s="41"/>
      <c r="E3" s="41"/>
      <c r="F3" s="41"/>
      <c r="G3" s="41"/>
      <c r="H3" s="41"/>
      <c r="I3"/>
      <c r="J3"/>
      <c r="K3"/>
      <c r="L3"/>
    </row>
    <row r="4" spans="1:12" x14ac:dyDescent="0.25">
      <c r="A4" s="1"/>
      <c r="B4" s="2"/>
      <c r="C4" s="3"/>
      <c r="D4" s="3"/>
      <c r="E4" s="3"/>
      <c r="F4" s="3"/>
      <c r="G4" s="3"/>
      <c r="H4" s="3"/>
      <c r="I4"/>
      <c r="J4"/>
      <c r="K4"/>
      <c r="L4"/>
    </row>
    <row r="5" spans="1:12" ht="18.75" x14ac:dyDescent="0.3">
      <c r="A5" s="40" t="s">
        <v>3</v>
      </c>
      <c r="B5" s="40"/>
      <c r="C5" s="40"/>
      <c r="D5" s="40"/>
      <c r="E5" s="40"/>
      <c r="F5" s="40"/>
      <c r="G5" s="40"/>
      <c r="H5" s="40"/>
      <c r="I5"/>
      <c r="J5"/>
      <c r="K5"/>
      <c r="L5"/>
    </row>
    <row r="6" spans="1:12" ht="15.75" x14ac:dyDescent="0.25">
      <c r="A6" s="4"/>
      <c r="B6" s="5"/>
      <c r="C6" s="6"/>
      <c r="D6" s="6"/>
      <c r="E6" s="6"/>
      <c r="F6" s="6"/>
      <c r="G6" s="6"/>
      <c r="H6" s="6"/>
      <c r="I6"/>
      <c r="J6"/>
      <c r="K6"/>
      <c r="L6"/>
    </row>
    <row r="7" spans="1:12" ht="29.25" customHeight="1" x14ac:dyDescent="0.25">
      <c r="A7" s="27" t="s">
        <v>4</v>
      </c>
      <c r="B7" s="27"/>
      <c r="C7" s="27"/>
      <c r="D7" s="27"/>
      <c r="E7" s="27"/>
      <c r="F7" s="27"/>
      <c r="G7" s="27"/>
      <c r="H7" s="27"/>
      <c r="I7"/>
      <c r="J7"/>
      <c r="K7"/>
      <c r="L7"/>
    </row>
    <row r="8" spans="1:12" ht="15.75" x14ac:dyDescent="0.25">
      <c r="A8" s="4"/>
      <c r="B8" s="5"/>
      <c r="C8" s="6"/>
      <c r="D8" s="6"/>
      <c r="E8" s="6"/>
      <c r="F8" s="6"/>
      <c r="G8" s="6"/>
      <c r="H8" s="6"/>
      <c r="I8"/>
      <c r="J8"/>
      <c r="K8"/>
      <c r="L8"/>
    </row>
    <row r="9" spans="1:12" ht="15.75" x14ac:dyDescent="0.25">
      <c r="A9" s="27" t="s">
        <v>5</v>
      </c>
      <c r="B9" s="27"/>
      <c r="C9" s="27"/>
      <c r="D9" s="27"/>
      <c r="E9" s="27"/>
      <c r="F9" s="27"/>
      <c r="G9" s="27"/>
      <c r="H9" s="27"/>
      <c r="I9"/>
      <c r="J9"/>
      <c r="K9"/>
      <c r="L9"/>
    </row>
    <row r="10" spans="1:12" ht="15.75" x14ac:dyDescent="0.25">
      <c r="A10" s="4"/>
      <c r="B10" s="5"/>
      <c r="C10" s="6"/>
      <c r="D10" s="6"/>
      <c r="E10" s="6"/>
      <c r="F10" s="6"/>
      <c r="G10" s="6"/>
      <c r="H10" s="6"/>
      <c r="I10"/>
      <c r="J10"/>
      <c r="K10"/>
      <c r="L10"/>
    </row>
    <row r="11" spans="1:12" ht="20.25" customHeight="1" x14ac:dyDescent="0.25">
      <c r="A11" s="28" t="s">
        <v>6</v>
      </c>
      <c r="B11" s="29"/>
      <c r="C11" s="29"/>
      <c r="D11" s="29"/>
      <c r="E11" s="29"/>
      <c r="F11" s="29"/>
      <c r="G11" s="29"/>
      <c r="H11" s="30"/>
      <c r="I11"/>
      <c r="J11"/>
      <c r="K11"/>
      <c r="L11"/>
    </row>
    <row r="12" spans="1:12" ht="111" thickBot="1" x14ac:dyDescent="0.3">
      <c r="A12" s="7" t="s">
        <v>7</v>
      </c>
      <c r="B12" s="8" t="s">
        <v>8</v>
      </c>
      <c r="C12" s="9" t="s">
        <v>9</v>
      </c>
      <c r="D12" s="10" t="s">
        <v>10</v>
      </c>
      <c r="E12" s="9" t="s">
        <v>11</v>
      </c>
      <c r="F12" s="9" t="s">
        <v>12</v>
      </c>
      <c r="G12" s="9" t="s">
        <v>13</v>
      </c>
      <c r="H12" s="9" t="s">
        <v>14</v>
      </c>
      <c r="I12"/>
      <c r="J12"/>
      <c r="K12"/>
      <c r="L12"/>
    </row>
    <row r="13" spans="1:12" ht="79.5" thickBot="1" x14ac:dyDescent="0.3">
      <c r="A13" s="7">
        <v>1</v>
      </c>
      <c r="B13" s="11" t="s">
        <v>39</v>
      </c>
      <c r="C13" s="8">
        <v>1</v>
      </c>
      <c r="D13" s="12">
        <v>0.04</v>
      </c>
      <c r="E13" s="8">
        <v>12</v>
      </c>
      <c r="F13" s="13">
        <v>5150906.4400000004</v>
      </c>
      <c r="G13" s="13">
        <f>TRUNC(F13*D13,2)</f>
        <v>206036.25</v>
      </c>
      <c r="H13" s="13">
        <f>F13-G13</f>
        <v>4944870.1900000004</v>
      </c>
      <c r="I13"/>
      <c r="J13"/>
      <c r="K13"/>
      <c r="L13"/>
    </row>
    <row r="14" spans="1:12" ht="16.5" thickBot="1" x14ac:dyDescent="0.3">
      <c r="A14" s="31" t="s">
        <v>15</v>
      </c>
      <c r="B14" s="32"/>
      <c r="C14" s="32"/>
      <c r="D14" s="32"/>
      <c r="E14" s="32"/>
      <c r="F14" s="32"/>
      <c r="G14" s="35">
        <f>D13</f>
        <v>0.04</v>
      </c>
      <c r="H14" s="36"/>
      <c r="I14"/>
      <c r="J14"/>
      <c r="K14"/>
      <c r="L14"/>
    </row>
    <row r="15" spans="1:12" ht="16.5" thickBot="1" x14ac:dyDescent="0.3">
      <c r="A15" s="31" t="s">
        <v>16</v>
      </c>
      <c r="B15" s="32"/>
      <c r="C15" s="32"/>
      <c r="D15" s="32"/>
      <c r="E15" s="32"/>
      <c r="F15" s="32"/>
      <c r="G15" s="33">
        <f>H13</f>
        <v>4944870.1900000004</v>
      </c>
      <c r="H15" s="34"/>
      <c r="I15"/>
      <c r="J15"/>
      <c r="K15"/>
      <c r="L15"/>
    </row>
    <row r="16" spans="1:12" ht="15.75" x14ac:dyDescent="0.25">
      <c r="A16" s="4"/>
      <c r="B16" s="5"/>
      <c r="C16" s="6"/>
      <c r="D16" s="6"/>
      <c r="E16" s="6"/>
      <c r="F16" s="6"/>
      <c r="G16" s="6"/>
      <c r="H16" s="6"/>
      <c r="I16"/>
      <c r="J16"/>
      <c r="K16"/>
      <c r="L16"/>
    </row>
    <row r="17" spans="1:12" ht="15.75" x14ac:dyDescent="0.25">
      <c r="A17" s="14" t="s">
        <v>17</v>
      </c>
      <c r="B17" s="5"/>
      <c r="C17" s="6"/>
      <c r="D17" s="6"/>
      <c r="E17" s="6"/>
      <c r="F17" s="6"/>
      <c r="G17" s="6"/>
      <c r="H17" s="6"/>
      <c r="I17"/>
      <c r="J17"/>
      <c r="K17"/>
      <c r="L17"/>
    </row>
    <row r="18" spans="1:12" ht="15.75" x14ac:dyDescent="0.25">
      <c r="A18" s="4"/>
      <c r="B18" s="5"/>
      <c r="C18" s="6"/>
      <c r="D18" s="6"/>
      <c r="E18" s="6"/>
      <c r="F18" s="6"/>
      <c r="G18" s="6"/>
      <c r="H18" s="6"/>
      <c r="I18"/>
      <c r="J18"/>
      <c r="K18"/>
      <c r="L18"/>
    </row>
    <row r="19" spans="1:12" ht="15.75" x14ac:dyDescent="0.25">
      <c r="A19" s="4"/>
      <c r="B19" s="5"/>
      <c r="C19" s="6"/>
      <c r="D19" s="6"/>
      <c r="E19" s="6"/>
      <c r="F19" s="6"/>
      <c r="G19" s="6"/>
      <c r="H19" s="6"/>
      <c r="I19"/>
      <c r="J19"/>
      <c r="K19"/>
      <c r="L19"/>
    </row>
    <row r="20" spans="1:12" ht="15.75" x14ac:dyDescent="0.25">
      <c r="A20" s="4" t="s">
        <v>18</v>
      </c>
      <c r="B20" s="5"/>
      <c r="C20" s="6"/>
      <c r="D20" s="6"/>
      <c r="E20" s="6"/>
      <c r="F20" s="6"/>
      <c r="G20" s="6"/>
      <c r="H20" s="6"/>
      <c r="I20"/>
      <c r="J20"/>
      <c r="K20"/>
      <c r="L20"/>
    </row>
    <row r="21" spans="1:12" ht="15.75" x14ac:dyDescent="0.25">
      <c r="A21" s="4" t="s">
        <v>19</v>
      </c>
      <c r="B21" s="5"/>
      <c r="C21" s="6"/>
      <c r="D21" s="6"/>
      <c r="E21" s="6"/>
      <c r="F21" s="6"/>
      <c r="G21" s="6"/>
      <c r="H21" s="6"/>
      <c r="I21"/>
      <c r="J21"/>
      <c r="K21"/>
      <c r="L21"/>
    </row>
    <row r="22" spans="1:12" ht="15.75" x14ac:dyDescent="0.25">
      <c r="A22" s="4" t="s">
        <v>20</v>
      </c>
      <c r="B22" s="5"/>
      <c r="C22" s="6"/>
      <c r="D22" s="6"/>
      <c r="E22" s="6"/>
      <c r="F22" s="6"/>
      <c r="G22" s="6"/>
      <c r="H22" s="6"/>
      <c r="I22"/>
      <c r="J22"/>
      <c r="K22"/>
      <c r="L22"/>
    </row>
    <row r="23" spans="1:12" ht="15.75" x14ac:dyDescent="0.25">
      <c r="A23" s="4" t="s">
        <v>21</v>
      </c>
      <c r="B23" s="5"/>
      <c r="C23" s="6"/>
      <c r="D23" s="6"/>
      <c r="E23" s="6"/>
      <c r="F23" s="6"/>
      <c r="G23" s="6"/>
      <c r="H23" s="6"/>
      <c r="I23"/>
      <c r="J23"/>
      <c r="K23"/>
      <c r="L23"/>
    </row>
    <row r="24" spans="1:12" ht="15.75" x14ac:dyDescent="0.25">
      <c r="A24" s="4"/>
      <c r="B24" s="5"/>
      <c r="C24" s="6"/>
      <c r="D24" s="6"/>
      <c r="E24" s="6"/>
      <c r="F24" s="6"/>
      <c r="G24" s="6"/>
      <c r="H24" s="6"/>
      <c r="I24"/>
      <c r="J24"/>
      <c r="K24"/>
      <c r="L24"/>
    </row>
    <row r="25" spans="1:12" ht="15.75" x14ac:dyDescent="0.25">
      <c r="A25" s="4" t="s">
        <v>22</v>
      </c>
      <c r="B25" s="5"/>
      <c r="C25" s="6"/>
      <c r="D25" s="6"/>
      <c r="E25" s="6"/>
      <c r="F25" s="6"/>
      <c r="G25" s="6"/>
      <c r="H25" s="6"/>
      <c r="I25"/>
      <c r="J25"/>
      <c r="K25"/>
      <c r="L25"/>
    </row>
    <row r="26" spans="1:12" ht="15.75" x14ac:dyDescent="0.25">
      <c r="A26" s="4"/>
      <c r="B26" s="5"/>
      <c r="C26" s="6"/>
      <c r="D26" s="6"/>
      <c r="E26" s="6"/>
      <c r="F26" s="6"/>
      <c r="G26" s="6"/>
      <c r="H26" s="6"/>
      <c r="I26"/>
      <c r="J26"/>
      <c r="K26"/>
      <c r="L26"/>
    </row>
    <row r="27" spans="1:12" ht="15.75" x14ac:dyDescent="0.25">
      <c r="A27" s="4" t="s">
        <v>23</v>
      </c>
      <c r="B27" s="15">
        <f>H13</f>
        <v>4944870.1900000004</v>
      </c>
      <c r="C27" s="6"/>
      <c r="D27" s="6"/>
      <c r="E27" s="6"/>
      <c r="F27" s="6"/>
      <c r="G27" s="6"/>
      <c r="H27" s="6"/>
      <c r="I27"/>
      <c r="J27"/>
      <c r="K27"/>
      <c r="L27"/>
    </row>
    <row r="28" spans="1:12" ht="15.75" x14ac:dyDescent="0.25">
      <c r="A28" s="4" t="s">
        <v>24</v>
      </c>
      <c r="B28" s="15">
        <f>F13</f>
        <v>5150906.4400000004</v>
      </c>
      <c r="C28" s="6"/>
      <c r="D28" s="6"/>
      <c r="E28" s="6"/>
      <c r="F28" s="6"/>
      <c r="G28" s="6"/>
      <c r="H28" s="6"/>
      <c r="I28"/>
      <c r="J28"/>
      <c r="K28"/>
      <c r="L28"/>
    </row>
    <row r="29" spans="1:12" ht="15.75" x14ac:dyDescent="0.25">
      <c r="A29" s="4" t="s">
        <v>25</v>
      </c>
      <c r="B29" s="15">
        <f>G13</f>
        <v>206036.25</v>
      </c>
      <c r="C29" s="6"/>
      <c r="D29" s="6"/>
      <c r="E29" s="6"/>
      <c r="F29" s="6"/>
      <c r="G29" s="6"/>
      <c r="H29" s="6"/>
      <c r="I29"/>
      <c r="J29"/>
      <c r="K29"/>
      <c r="L29"/>
    </row>
    <row r="30" spans="1:12" ht="15.75" x14ac:dyDescent="0.25">
      <c r="A30" s="4" t="s">
        <v>26</v>
      </c>
      <c r="B30" s="16">
        <f>D13</f>
        <v>0.04</v>
      </c>
      <c r="C30" s="4"/>
      <c r="D30" s="6"/>
      <c r="E30" s="6"/>
      <c r="F30" s="6"/>
      <c r="G30" s="6"/>
      <c r="H30" s="6"/>
      <c r="I30"/>
      <c r="J30"/>
      <c r="K30"/>
      <c r="L30"/>
    </row>
    <row r="31" spans="1:12" ht="15.75" x14ac:dyDescent="0.25">
      <c r="A31" s="4"/>
      <c r="B31" s="5"/>
      <c r="C31" s="6"/>
      <c r="D31" s="6"/>
      <c r="E31" s="6"/>
      <c r="F31" s="6"/>
      <c r="G31" s="6"/>
      <c r="H31" s="6"/>
      <c r="I31"/>
      <c r="J31"/>
      <c r="K31"/>
      <c r="L31"/>
    </row>
    <row r="32" spans="1:12" ht="15.75" x14ac:dyDescent="0.25">
      <c r="A32" s="4" t="s">
        <v>27</v>
      </c>
      <c r="B32" s="5"/>
      <c r="C32" s="6"/>
      <c r="D32" s="6"/>
      <c r="E32" s="6"/>
      <c r="F32" s="6"/>
      <c r="G32" s="6"/>
      <c r="H32" s="6"/>
      <c r="I32"/>
      <c r="J32"/>
      <c r="K32"/>
      <c r="L32"/>
    </row>
    <row r="33" spans="1:12" ht="15.75" x14ac:dyDescent="0.25">
      <c r="A33" s="4"/>
      <c r="B33" s="5"/>
      <c r="C33" s="6"/>
      <c r="D33" s="6"/>
      <c r="E33" s="6"/>
      <c r="F33" s="6"/>
      <c r="G33" s="6"/>
      <c r="H33" s="6"/>
      <c r="I33"/>
      <c r="J33"/>
      <c r="K33"/>
      <c r="L33"/>
    </row>
    <row r="34" spans="1:12" ht="15.75" x14ac:dyDescent="0.25">
      <c r="A34" s="4" t="s">
        <v>28</v>
      </c>
      <c r="B34" s="15"/>
      <c r="C34" s="6"/>
      <c r="D34" s="6"/>
      <c r="E34" s="6"/>
      <c r="F34" s="6"/>
      <c r="G34" s="6"/>
      <c r="H34" s="6"/>
      <c r="I34"/>
      <c r="J34"/>
      <c r="K34"/>
      <c r="L34"/>
    </row>
    <row r="35" spans="1:12" ht="15.75" x14ac:dyDescent="0.25">
      <c r="A35" s="17" t="s">
        <v>29</v>
      </c>
      <c r="B35" s="17">
        <f>(B27-B28)/B28</f>
        <v>-3.9999998524531538E-2</v>
      </c>
      <c r="C35" s="6"/>
      <c r="D35" s="6"/>
      <c r="E35" s="6"/>
      <c r="F35" s="6"/>
      <c r="G35" s="6"/>
      <c r="H35" s="6"/>
      <c r="I35"/>
      <c r="J35"/>
      <c r="K35"/>
      <c r="L35"/>
    </row>
    <row r="36" spans="1:12" ht="15.75" x14ac:dyDescent="0.25">
      <c r="A36" s="4"/>
      <c r="B36" s="5"/>
      <c r="C36" s="6"/>
      <c r="D36" s="6"/>
      <c r="E36" s="6"/>
      <c r="F36" s="6"/>
      <c r="G36" s="6"/>
      <c r="H36" s="6"/>
      <c r="I36"/>
      <c r="J36"/>
      <c r="K36"/>
      <c r="L36"/>
    </row>
    <row r="37" spans="1:12" ht="15.75" x14ac:dyDescent="0.25">
      <c r="A37" s="27" t="s">
        <v>37</v>
      </c>
      <c r="B37" s="27"/>
      <c r="C37" s="27"/>
      <c r="D37" s="27"/>
      <c r="E37" s="27"/>
      <c r="F37" s="27"/>
      <c r="G37" s="27"/>
      <c r="H37" s="27"/>
      <c r="I37"/>
      <c r="J37"/>
      <c r="K37"/>
      <c r="L37"/>
    </row>
    <row r="38" spans="1:12" ht="33" customHeight="1" x14ac:dyDescent="0.25">
      <c r="A38" s="27" t="s">
        <v>38</v>
      </c>
      <c r="B38" s="27"/>
      <c r="C38" s="27"/>
      <c r="D38" s="27"/>
      <c r="E38" s="27"/>
      <c r="F38" s="27"/>
      <c r="G38" s="27"/>
      <c r="H38" s="27"/>
      <c r="I38"/>
      <c r="J38"/>
      <c r="K38"/>
      <c r="L38"/>
    </row>
    <row r="39" spans="1:12" ht="15.75" x14ac:dyDescent="0.25">
      <c r="A39" s="27" t="s">
        <v>30</v>
      </c>
      <c r="B39" s="27"/>
      <c r="C39" s="27"/>
      <c r="D39" s="27"/>
      <c r="E39" s="27"/>
      <c r="F39" s="27"/>
      <c r="G39" s="27"/>
      <c r="H39" s="27"/>
      <c r="I39"/>
      <c r="J39"/>
      <c r="K39"/>
      <c r="L39"/>
    </row>
    <row r="40" spans="1:12" ht="10.5" customHeight="1" x14ac:dyDescent="0.25">
      <c r="A40" s="4"/>
      <c r="B40" s="5"/>
      <c r="C40" s="6"/>
      <c r="D40" s="6"/>
      <c r="E40" s="6"/>
      <c r="F40" s="6"/>
      <c r="G40" s="6"/>
      <c r="H40" s="6"/>
      <c r="I40"/>
      <c r="J40"/>
      <c r="K40"/>
      <c r="L40"/>
    </row>
    <row r="41" spans="1:12" ht="15.75" x14ac:dyDescent="0.25">
      <c r="A41" s="4" t="s">
        <v>31</v>
      </c>
      <c r="B41" s="5"/>
      <c r="C41" s="6"/>
      <c r="D41" s="6"/>
      <c r="E41" s="6"/>
      <c r="F41" s="6"/>
      <c r="G41" s="6"/>
      <c r="H41" s="6"/>
      <c r="I41"/>
      <c r="J41"/>
      <c r="K41"/>
      <c r="L41"/>
    </row>
    <row r="42" spans="1:12" ht="15.75" x14ac:dyDescent="0.25">
      <c r="A42" s="4" t="s">
        <v>32</v>
      </c>
      <c r="B42" s="5"/>
      <c r="C42" s="6"/>
      <c r="D42" s="6"/>
      <c r="E42" s="6"/>
      <c r="F42" s="6"/>
      <c r="G42" s="6"/>
      <c r="H42" s="6"/>
      <c r="I42"/>
      <c r="J42"/>
      <c r="K42"/>
      <c r="L42"/>
    </row>
    <row r="43" spans="1:12" ht="15.75" x14ac:dyDescent="0.25">
      <c r="A43" s="4" t="s">
        <v>33</v>
      </c>
      <c r="B43" s="5"/>
      <c r="C43" s="6"/>
      <c r="D43" s="6"/>
      <c r="E43" s="6"/>
      <c r="F43" s="6"/>
      <c r="G43" s="6"/>
      <c r="H43" s="6"/>
      <c r="I43"/>
      <c r="J43"/>
      <c r="K43"/>
      <c r="L43"/>
    </row>
    <row r="44" spans="1:12" ht="15.75" x14ac:dyDescent="0.25">
      <c r="A44" s="4" t="s">
        <v>34</v>
      </c>
      <c r="B44" s="5"/>
      <c r="C44" s="6"/>
      <c r="D44" s="6"/>
      <c r="E44" s="6"/>
      <c r="F44" s="6"/>
      <c r="G44" s="6"/>
      <c r="H44" s="6"/>
      <c r="I44"/>
      <c r="J44"/>
      <c r="K44"/>
      <c r="L44"/>
    </row>
    <row r="45" spans="1:12" ht="15.75" x14ac:dyDescent="0.25">
      <c r="A45" s="4"/>
      <c r="B45" s="5"/>
      <c r="C45" s="6"/>
      <c r="D45" s="6"/>
      <c r="E45" s="6"/>
      <c r="F45" s="6"/>
      <c r="G45" s="6"/>
      <c r="H45" s="6"/>
      <c r="I45"/>
      <c r="J45"/>
      <c r="K45"/>
      <c r="L45"/>
    </row>
    <row r="46" spans="1:12" ht="15.75" x14ac:dyDescent="0.25">
      <c r="A46" s="27" t="s">
        <v>35</v>
      </c>
      <c r="B46" s="27"/>
      <c r="C46" s="27"/>
      <c r="D46" s="27"/>
      <c r="E46" s="27"/>
      <c r="F46" s="27"/>
      <c r="G46" s="27"/>
      <c r="H46" s="27"/>
      <c r="I46"/>
      <c r="J46"/>
      <c r="K46"/>
      <c r="L46"/>
    </row>
    <row r="47" spans="1:12" ht="15.75" x14ac:dyDescent="0.25">
      <c r="A47" s="27" t="s">
        <v>36</v>
      </c>
      <c r="B47" s="27"/>
      <c r="C47" s="27"/>
      <c r="D47" s="27"/>
      <c r="E47" s="27"/>
      <c r="F47" s="27"/>
      <c r="G47" s="27"/>
      <c r="H47" s="27"/>
      <c r="I47"/>
      <c r="J47"/>
      <c r="K47"/>
      <c r="L47"/>
    </row>
    <row r="48" spans="1:12" ht="15.75" x14ac:dyDescent="0.25">
      <c r="A48" s="17"/>
      <c r="B48" s="5"/>
      <c r="C48" s="6"/>
      <c r="D48" s="6"/>
      <c r="E48" s="6"/>
      <c r="F48" s="6"/>
      <c r="G48" s="6"/>
      <c r="H48" s="6"/>
      <c r="I48"/>
      <c r="J48"/>
      <c r="K48"/>
      <c r="L48"/>
    </row>
    <row r="49" spans="1:12" ht="15.75" x14ac:dyDescent="0.25">
      <c r="A49" s="4" t="s">
        <v>23</v>
      </c>
      <c r="B49" s="18">
        <f>H13</f>
        <v>4944870.1900000004</v>
      </c>
      <c r="C49" s="6"/>
      <c r="D49" s="6"/>
      <c r="E49" s="6"/>
      <c r="F49" s="6"/>
      <c r="G49" s="6"/>
      <c r="H49" s="6"/>
      <c r="I49"/>
      <c r="J49"/>
      <c r="K49"/>
      <c r="L49"/>
    </row>
    <row r="50" spans="1:12" ht="15.75" x14ac:dyDescent="0.25">
      <c r="A50" s="4" t="s">
        <v>24</v>
      </c>
      <c r="B50" s="15">
        <f>F13</f>
        <v>5150906.4400000004</v>
      </c>
      <c r="C50" s="6"/>
      <c r="D50" s="6"/>
      <c r="E50" s="6"/>
      <c r="F50" s="6"/>
      <c r="G50" s="6"/>
      <c r="H50" s="6"/>
      <c r="I50"/>
      <c r="J50"/>
      <c r="K50"/>
      <c r="L50"/>
    </row>
    <row r="51" spans="1:12" ht="15.75" x14ac:dyDescent="0.25">
      <c r="A51" s="4" t="s">
        <v>25</v>
      </c>
      <c r="B51" s="15">
        <f>B49-B50</f>
        <v>-206036.25</v>
      </c>
      <c r="C51" s="6"/>
      <c r="D51" s="6"/>
      <c r="E51" s="6"/>
      <c r="F51" s="6"/>
      <c r="G51" s="6"/>
      <c r="H51" s="6"/>
      <c r="I51"/>
      <c r="J51"/>
      <c r="K51"/>
      <c r="L51"/>
    </row>
    <row r="52" spans="1:12" ht="15.75" x14ac:dyDescent="0.25">
      <c r="A52" s="4" t="s">
        <v>26</v>
      </c>
      <c r="B52" s="19">
        <f>B57</f>
        <v>-3.9999998524531538E-2</v>
      </c>
      <c r="C52" s="4"/>
      <c r="D52" s="6"/>
      <c r="E52" s="6"/>
      <c r="F52" s="6"/>
      <c r="G52" s="6"/>
      <c r="H52" s="6"/>
      <c r="I52"/>
      <c r="J52"/>
      <c r="K52"/>
      <c r="L52"/>
    </row>
    <row r="53" spans="1:12" ht="15.75" x14ac:dyDescent="0.25">
      <c r="A53" s="4"/>
      <c r="B53" s="5"/>
      <c r="C53" s="6"/>
      <c r="D53" s="6"/>
      <c r="E53" s="6"/>
      <c r="F53" s="6"/>
      <c r="G53" s="6"/>
      <c r="H53" s="6"/>
      <c r="I53"/>
      <c r="J53"/>
      <c r="K53"/>
      <c r="L53"/>
    </row>
    <row r="54" spans="1:12" ht="15.75" x14ac:dyDescent="0.25">
      <c r="A54" s="4" t="s">
        <v>27</v>
      </c>
      <c r="B54" s="5"/>
      <c r="C54" s="6"/>
      <c r="D54" s="6"/>
      <c r="E54" s="6"/>
      <c r="F54" s="6"/>
      <c r="G54" s="6"/>
      <c r="H54" s="6"/>
      <c r="I54"/>
      <c r="J54"/>
      <c r="K54"/>
      <c r="L54"/>
    </row>
    <row r="55" spans="1:12" ht="15.75" x14ac:dyDescent="0.25">
      <c r="A55" s="4"/>
      <c r="B55" s="5"/>
      <c r="C55" s="6"/>
      <c r="D55" s="6"/>
      <c r="E55" s="6"/>
      <c r="F55" s="6"/>
      <c r="G55" s="6"/>
      <c r="H55" s="6"/>
      <c r="I55"/>
      <c r="J55"/>
      <c r="K55"/>
      <c r="L55"/>
    </row>
    <row r="56" spans="1:12" ht="15.75" x14ac:dyDescent="0.25">
      <c r="A56" s="4" t="s">
        <v>28</v>
      </c>
      <c r="B56" s="15"/>
      <c r="C56" s="6"/>
      <c r="D56" s="6"/>
      <c r="E56" s="6"/>
      <c r="F56" s="6"/>
      <c r="G56" s="6"/>
      <c r="H56" s="6"/>
      <c r="I56"/>
      <c r="J56"/>
      <c r="K56"/>
      <c r="L56"/>
    </row>
    <row r="57" spans="1:12" ht="15.75" x14ac:dyDescent="0.25">
      <c r="A57" s="17" t="s">
        <v>29</v>
      </c>
      <c r="B57" s="20">
        <f>(B49-B50)/B50</f>
        <v>-3.9999998524531538E-2</v>
      </c>
      <c r="C57" s="6"/>
      <c r="D57" s="6"/>
      <c r="E57" s="6"/>
      <c r="F57" s="6"/>
      <c r="G57" s="6"/>
      <c r="H57" s="6"/>
      <c r="I57"/>
      <c r="J57"/>
      <c r="K57"/>
      <c r="L57"/>
    </row>
    <row r="58" spans="1:12" ht="15.75" x14ac:dyDescent="0.25">
      <c r="A58" s="4"/>
      <c r="B58" s="5"/>
      <c r="C58" s="6"/>
      <c r="D58" s="6"/>
      <c r="E58" s="6"/>
      <c r="F58" s="6"/>
      <c r="G58" s="6"/>
      <c r="H58" s="6"/>
      <c r="I58"/>
      <c r="J58"/>
      <c r="K58"/>
      <c r="L58"/>
    </row>
    <row r="59" spans="1:12" ht="15.75" x14ac:dyDescent="0.25">
      <c r="A59" s="21"/>
      <c r="B59" s="22"/>
      <c r="C59" s="23"/>
      <c r="D59" s="23"/>
      <c r="E59" s="23"/>
      <c r="F59" s="23"/>
      <c r="G59" s="23"/>
      <c r="H59" s="23"/>
      <c r="I59"/>
      <c r="J59"/>
      <c r="K59"/>
      <c r="L59"/>
    </row>
    <row r="60" spans="1:12" ht="15.75" x14ac:dyDescent="0.25">
      <c r="A60" s="21"/>
      <c r="B60" s="22"/>
      <c r="C60" s="23"/>
      <c r="D60" s="23"/>
      <c r="E60" s="23"/>
      <c r="F60" s="23"/>
      <c r="G60" s="23"/>
      <c r="H60" s="23"/>
      <c r="I60"/>
      <c r="J60"/>
      <c r="K60"/>
      <c r="L60"/>
    </row>
    <row r="61" spans="1:12" ht="15.75" x14ac:dyDescent="0.25">
      <c r="A61" s="21"/>
      <c r="B61" s="22"/>
      <c r="C61" s="23"/>
      <c r="D61" s="23"/>
      <c r="E61" s="23"/>
      <c r="F61" s="23"/>
      <c r="G61" s="23"/>
      <c r="H61" s="23"/>
      <c r="I61"/>
      <c r="J61"/>
      <c r="K61"/>
      <c r="L61"/>
    </row>
    <row r="62" spans="1:12" ht="15.75" x14ac:dyDescent="0.25">
      <c r="A62" s="21"/>
      <c r="B62" s="22"/>
      <c r="C62" s="23"/>
      <c r="D62" s="23"/>
      <c r="E62" s="23"/>
      <c r="F62" s="23"/>
      <c r="G62" s="23"/>
      <c r="H62" s="23"/>
      <c r="I62"/>
      <c r="J62"/>
      <c r="K62"/>
      <c r="L62"/>
    </row>
    <row r="63" spans="1:12" ht="15.75" x14ac:dyDescent="0.25">
      <c r="A63" s="21"/>
      <c r="B63" s="22"/>
      <c r="C63" s="23"/>
      <c r="D63" s="23"/>
      <c r="E63" s="23"/>
      <c r="F63" s="23"/>
      <c r="G63" s="23"/>
      <c r="H63" s="23"/>
      <c r="I63"/>
      <c r="J63"/>
      <c r="K63"/>
      <c r="L63"/>
    </row>
    <row r="64" spans="1:12" ht="15.75" x14ac:dyDescent="0.25">
      <c r="A64" s="21"/>
      <c r="B64" s="22"/>
      <c r="C64" s="23"/>
      <c r="D64" s="23"/>
      <c r="E64" s="23"/>
      <c r="F64" s="23"/>
      <c r="G64" s="23"/>
      <c r="H64" s="23"/>
      <c r="I64"/>
      <c r="J64"/>
      <c r="K64"/>
      <c r="L64"/>
    </row>
    <row r="65" spans="1:12" ht="15.75" x14ac:dyDescent="0.25">
      <c r="A65" s="21"/>
      <c r="B65" s="22"/>
      <c r="C65" s="23"/>
      <c r="D65" s="23"/>
      <c r="E65" s="23"/>
      <c r="F65" s="23"/>
      <c r="G65" s="23"/>
      <c r="H65" s="23"/>
      <c r="I65"/>
      <c r="J65"/>
      <c r="K65"/>
      <c r="L65"/>
    </row>
    <row r="66" spans="1:12" ht="15.75" x14ac:dyDescent="0.25">
      <c r="A66" s="21"/>
      <c r="B66" s="22"/>
      <c r="C66" s="23"/>
      <c r="D66" s="23"/>
      <c r="E66" s="23"/>
      <c r="F66" s="23"/>
      <c r="G66" s="23"/>
      <c r="H66" s="23"/>
      <c r="I66"/>
      <c r="J66"/>
      <c r="K66"/>
      <c r="L66"/>
    </row>
    <row r="67" spans="1:12" ht="15.75" x14ac:dyDescent="0.25">
      <c r="A67" s="21"/>
      <c r="B67" s="22"/>
      <c r="C67" s="23"/>
      <c r="D67" s="23"/>
      <c r="E67" s="23"/>
      <c r="F67" s="23"/>
      <c r="G67" s="23"/>
      <c r="H67" s="23"/>
      <c r="I67"/>
      <c r="J67"/>
      <c r="K67"/>
      <c r="L67"/>
    </row>
    <row r="68" spans="1:12" ht="15.75" x14ac:dyDescent="0.25">
      <c r="A68" s="21"/>
      <c r="B68" s="22"/>
      <c r="C68" s="23"/>
      <c r="D68" s="23"/>
      <c r="E68" s="23"/>
      <c r="F68" s="23"/>
      <c r="G68" s="23"/>
      <c r="H68" s="23"/>
      <c r="I68"/>
      <c r="J68"/>
      <c r="K68"/>
      <c r="L68"/>
    </row>
    <row r="69" spans="1:12" ht="15.75" x14ac:dyDescent="0.25">
      <c r="A69" s="21"/>
      <c r="B69" s="22"/>
      <c r="C69" s="23"/>
      <c r="D69" s="23"/>
      <c r="E69" s="23"/>
      <c r="F69" s="23"/>
      <c r="G69" s="23"/>
      <c r="H69" s="23"/>
      <c r="I69"/>
      <c r="J69"/>
      <c r="K69"/>
      <c r="L69"/>
    </row>
    <row r="70" spans="1:12" ht="15.75" x14ac:dyDescent="0.25">
      <c r="A70" s="21"/>
      <c r="B70" s="22"/>
      <c r="C70" s="23"/>
      <c r="D70" s="23"/>
      <c r="E70" s="23"/>
      <c r="F70" s="23"/>
      <c r="G70" s="23"/>
      <c r="H70" s="23"/>
      <c r="I70"/>
      <c r="J70"/>
      <c r="K70"/>
      <c r="L70"/>
    </row>
    <row r="71" spans="1:12" ht="15.75" x14ac:dyDescent="0.25">
      <c r="A71" s="21"/>
      <c r="B71" s="22"/>
      <c r="C71" s="23"/>
      <c r="D71" s="23"/>
      <c r="E71" s="23"/>
      <c r="F71" s="23"/>
      <c r="G71" s="23"/>
      <c r="H71" s="23"/>
      <c r="I71"/>
      <c r="J71"/>
      <c r="K71"/>
      <c r="L71"/>
    </row>
    <row r="72" spans="1:12" ht="15.75" x14ac:dyDescent="0.25">
      <c r="A72" s="21"/>
      <c r="B72" s="22"/>
      <c r="C72" s="23"/>
      <c r="D72" s="23"/>
      <c r="E72" s="23"/>
      <c r="F72" s="23"/>
      <c r="G72" s="23"/>
      <c r="H72" s="23"/>
      <c r="I72"/>
      <c r="J72"/>
      <c r="K72"/>
      <c r="L72"/>
    </row>
    <row r="73" spans="1:12" ht="15.75" x14ac:dyDescent="0.25">
      <c r="A73" s="21"/>
      <c r="B73" s="22"/>
      <c r="C73" s="23"/>
      <c r="D73" s="23"/>
      <c r="E73" s="23"/>
      <c r="F73" s="23"/>
      <c r="G73" s="23"/>
      <c r="H73" s="23"/>
      <c r="I73"/>
      <c r="J73"/>
      <c r="K73"/>
      <c r="L73"/>
    </row>
    <row r="74" spans="1:12" ht="15.75" x14ac:dyDescent="0.25">
      <c r="A74" s="21"/>
      <c r="B74" s="22"/>
      <c r="C74" s="23"/>
      <c r="D74" s="23"/>
      <c r="E74" s="23"/>
      <c r="F74" s="23"/>
      <c r="G74" s="23"/>
      <c r="H74" s="23"/>
      <c r="I74"/>
      <c r="J74"/>
      <c r="K74"/>
      <c r="L74"/>
    </row>
    <row r="75" spans="1:12" ht="15.75" x14ac:dyDescent="0.25">
      <c r="A75" s="21"/>
      <c r="B75" s="22"/>
      <c r="C75" s="23"/>
      <c r="D75" s="23"/>
      <c r="E75" s="23"/>
      <c r="F75" s="23"/>
      <c r="G75" s="23"/>
      <c r="H75" s="23"/>
      <c r="I75"/>
      <c r="J75"/>
      <c r="K75"/>
      <c r="L75"/>
    </row>
    <row r="76" spans="1:12" ht="15.75" x14ac:dyDescent="0.25">
      <c r="A76" s="21"/>
      <c r="B76" s="22"/>
      <c r="C76" s="23"/>
      <c r="D76" s="23"/>
      <c r="E76" s="23"/>
      <c r="F76" s="23"/>
      <c r="G76" s="23"/>
      <c r="H76" s="23"/>
      <c r="I76"/>
      <c r="J76"/>
      <c r="K76"/>
      <c r="L76"/>
    </row>
    <row r="77" spans="1:12" ht="15.75" x14ac:dyDescent="0.25">
      <c r="A77" s="21"/>
      <c r="B77" s="22"/>
      <c r="C77" s="23"/>
      <c r="D77" s="23"/>
      <c r="E77" s="23"/>
      <c r="F77" s="23"/>
      <c r="G77" s="23"/>
      <c r="H77" s="23"/>
      <c r="I77"/>
      <c r="J77"/>
      <c r="K77"/>
      <c r="L77"/>
    </row>
    <row r="78" spans="1:12" ht="15.75" x14ac:dyDescent="0.25">
      <c r="A78" s="21"/>
      <c r="B78" s="22"/>
      <c r="C78" s="23"/>
      <c r="D78" s="23"/>
      <c r="E78" s="23"/>
      <c r="F78" s="23"/>
      <c r="G78" s="23"/>
      <c r="H78" s="23"/>
      <c r="I78"/>
      <c r="J78"/>
      <c r="K78"/>
      <c r="L78"/>
    </row>
    <row r="79" spans="1:12" ht="15.75" x14ac:dyDescent="0.25">
      <c r="A79" s="21"/>
      <c r="B79" s="22"/>
      <c r="C79" s="23"/>
      <c r="D79" s="23"/>
      <c r="E79" s="23"/>
      <c r="F79" s="23"/>
      <c r="G79" s="23"/>
      <c r="H79" s="23"/>
      <c r="I79"/>
      <c r="J79"/>
      <c r="K79"/>
      <c r="L79"/>
    </row>
    <row r="80" spans="1:12" ht="15.75" x14ac:dyDescent="0.25">
      <c r="A80" s="21"/>
      <c r="B80" s="22"/>
      <c r="C80" s="23"/>
      <c r="D80" s="23"/>
      <c r="E80" s="23"/>
      <c r="F80" s="23"/>
      <c r="G80" s="23"/>
      <c r="H80" s="23"/>
      <c r="I80"/>
      <c r="J80"/>
      <c r="K80"/>
      <c r="L80"/>
    </row>
    <row r="81" spans="1:12" ht="15.75" x14ac:dyDescent="0.25">
      <c r="A81" s="21"/>
      <c r="B81" s="22"/>
      <c r="C81" s="23"/>
      <c r="D81" s="23"/>
      <c r="E81" s="23"/>
      <c r="F81" s="23"/>
      <c r="G81" s="23"/>
      <c r="H81" s="23"/>
      <c r="I81"/>
      <c r="J81"/>
      <c r="K81"/>
      <c r="L81"/>
    </row>
    <row r="82" spans="1:12" ht="15.75" x14ac:dyDescent="0.25">
      <c r="A82" s="21"/>
      <c r="B82" s="22"/>
      <c r="C82" s="23"/>
      <c r="D82" s="23"/>
      <c r="E82" s="23"/>
      <c r="F82" s="23"/>
      <c r="G82" s="23"/>
      <c r="H82" s="23"/>
      <c r="I82"/>
      <c r="J82"/>
      <c r="K82"/>
      <c r="L82"/>
    </row>
    <row r="83" spans="1:12" ht="15.75" x14ac:dyDescent="0.25">
      <c r="A83" s="21"/>
      <c r="B83" s="22"/>
      <c r="C83" s="23"/>
      <c r="D83" s="23"/>
      <c r="E83" s="23"/>
      <c r="F83" s="23"/>
      <c r="G83" s="23"/>
      <c r="H83" s="23"/>
      <c r="I83"/>
      <c r="J83"/>
      <c r="K83"/>
      <c r="L83"/>
    </row>
    <row r="84" spans="1:12" ht="15.75" x14ac:dyDescent="0.25">
      <c r="A84" s="21"/>
      <c r="B84" s="22"/>
      <c r="C84" s="23"/>
      <c r="D84" s="23"/>
      <c r="E84" s="23"/>
      <c r="F84" s="23"/>
      <c r="G84" s="23"/>
      <c r="H84" s="23"/>
      <c r="I84"/>
      <c r="J84"/>
      <c r="K84"/>
      <c r="L84"/>
    </row>
    <row r="85" spans="1:12" ht="15.75" x14ac:dyDescent="0.25">
      <c r="A85" s="21"/>
      <c r="B85" s="22"/>
      <c r="C85" s="23"/>
      <c r="D85" s="23"/>
      <c r="E85" s="23"/>
      <c r="F85" s="23"/>
      <c r="G85" s="23"/>
      <c r="H85" s="23"/>
      <c r="I85"/>
      <c r="J85"/>
      <c r="K85"/>
      <c r="L85"/>
    </row>
    <row r="86" spans="1:12" ht="15.75" x14ac:dyDescent="0.25">
      <c r="A86" s="21"/>
      <c r="B86" s="22"/>
      <c r="C86" s="23"/>
      <c r="D86" s="23"/>
      <c r="E86" s="23"/>
      <c r="F86" s="23"/>
      <c r="G86" s="23"/>
      <c r="H86" s="23"/>
      <c r="I86"/>
      <c r="J86"/>
      <c r="K86"/>
      <c r="L86"/>
    </row>
    <row r="87" spans="1:12" ht="15.75" x14ac:dyDescent="0.25">
      <c r="A87" s="21"/>
      <c r="B87" s="22"/>
      <c r="C87" s="23"/>
      <c r="D87" s="23"/>
      <c r="E87" s="23"/>
      <c r="F87" s="23"/>
      <c r="G87" s="23"/>
      <c r="H87" s="23"/>
      <c r="I87"/>
      <c r="J87"/>
      <c r="K87"/>
      <c r="L87"/>
    </row>
    <row r="88" spans="1:12" ht="15.75" x14ac:dyDescent="0.25">
      <c r="A88" s="21"/>
      <c r="B88" s="22"/>
      <c r="C88" s="23"/>
      <c r="D88" s="23"/>
      <c r="E88" s="23"/>
      <c r="F88" s="23"/>
      <c r="G88" s="23"/>
      <c r="H88" s="23"/>
      <c r="I88"/>
      <c r="J88"/>
      <c r="K88"/>
      <c r="L88"/>
    </row>
    <row r="89" spans="1:12" ht="15.75" x14ac:dyDescent="0.25">
      <c r="A89" s="21"/>
      <c r="B89" s="22"/>
      <c r="C89" s="23"/>
      <c r="D89" s="23"/>
      <c r="E89" s="23"/>
      <c r="F89" s="23"/>
      <c r="G89" s="23"/>
      <c r="H89" s="23"/>
      <c r="I89"/>
      <c r="J89"/>
      <c r="K89"/>
      <c r="L89"/>
    </row>
    <row r="90" spans="1:12" ht="15.75" x14ac:dyDescent="0.25">
      <c r="A90" s="21"/>
      <c r="B90" s="22"/>
      <c r="C90" s="23"/>
      <c r="D90" s="23"/>
      <c r="E90" s="23"/>
      <c r="F90" s="23"/>
      <c r="G90" s="23"/>
      <c r="H90" s="23"/>
      <c r="I90"/>
      <c r="J90"/>
      <c r="K90"/>
      <c r="L90"/>
    </row>
    <row r="91" spans="1:12" ht="15.75" x14ac:dyDescent="0.25">
      <c r="A91" s="21"/>
      <c r="B91" s="22"/>
      <c r="C91" s="23"/>
      <c r="D91" s="23"/>
      <c r="E91" s="23"/>
      <c r="F91" s="23"/>
      <c r="G91" s="23"/>
      <c r="H91" s="23"/>
      <c r="I91"/>
      <c r="J91"/>
      <c r="K91"/>
      <c r="L91"/>
    </row>
    <row r="92" spans="1:12" ht="15.75" x14ac:dyDescent="0.25">
      <c r="A92" s="21"/>
      <c r="B92" s="22"/>
      <c r="C92" s="23"/>
      <c r="D92" s="23"/>
      <c r="E92" s="23"/>
      <c r="F92" s="23"/>
      <c r="G92" s="23"/>
      <c r="H92" s="23"/>
      <c r="I92"/>
      <c r="J92"/>
      <c r="K92"/>
      <c r="L92"/>
    </row>
    <row r="93" spans="1:12" ht="15.75" x14ac:dyDescent="0.25">
      <c r="A93" s="21"/>
      <c r="B93" s="22"/>
      <c r="C93" s="23"/>
      <c r="D93" s="23"/>
      <c r="E93" s="23"/>
      <c r="F93" s="23"/>
      <c r="G93" s="23"/>
      <c r="H93" s="23"/>
      <c r="I93"/>
      <c r="J93"/>
      <c r="K93"/>
      <c r="L93"/>
    </row>
  </sheetData>
  <protectedRanges>
    <protectedRange password="CC65" sqref="B49" name="Intervalo1" securityDescriptor="O:WDG:WDD:(A;;CC;;;WD)(A;;CC;;;AC)"/>
  </protectedRanges>
  <mergeCells count="16">
    <mergeCell ref="A9:H9"/>
    <mergeCell ref="A1:H1"/>
    <mergeCell ref="A2:H2"/>
    <mergeCell ref="A3:H3"/>
    <mergeCell ref="A5:H5"/>
    <mergeCell ref="A7:H7"/>
    <mergeCell ref="A39:H39"/>
    <mergeCell ref="A46:H46"/>
    <mergeCell ref="A47:H47"/>
    <mergeCell ref="A11:H11"/>
    <mergeCell ref="A37:H37"/>
    <mergeCell ref="A38:H38"/>
    <mergeCell ref="A14:F14"/>
    <mergeCell ref="A15:F15"/>
    <mergeCell ref="G15:H15"/>
    <mergeCell ref="G14:H14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B&amp;M - Licitação</dc:creator>
  <cp:lastModifiedBy>Licitaão03</cp:lastModifiedBy>
  <cp:lastPrinted>2025-12-01T17:07:43Z</cp:lastPrinted>
  <dcterms:created xsi:type="dcterms:W3CDTF">2025-02-26T19:55:52Z</dcterms:created>
  <dcterms:modified xsi:type="dcterms:W3CDTF">2025-12-01T17:07:50Z</dcterms:modified>
</cp:coreProperties>
</file>