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Planilha1" sheetId="25" r:id="rId1"/>
  </sheets>
  <definedNames>
    <definedName name="_xlnm.Print_Area" localSheetId="0">Planilha1!$A$1:$F$68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8" i="25"/>
  <c r="F59"/>
  <c r="F60"/>
  <c r="F61"/>
  <c r="F62"/>
  <c r="F63"/>
  <c r="F64"/>
  <c r="F65"/>
  <c r="F66"/>
  <c r="F67"/>
  <c r="F12"/>
  <c r="F14"/>
  <c r="F15"/>
  <c r="F16"/>
  <c r="F19"/>
  <c r="F20"/>
  <c r="F22"/>
  <c r="F23"/>
  <c r="F27"/>
  <c r="F28"/>
  <c r="F30"/>
  <c r="F31"/>
  <c r="F32"/>
  <c r="F35"/>
  <c r="F36"/>
  <c r="F38"/>
  <c r="F39"/>
  <c r="F42"/>
  <c r="F43"/>
  <c r="F44"/>
  <c r="F47"/>
  <c r="F48"/>
  <c r="F50"/>
  <c r="F51"/>
  <c r="F52"/>
  <c r="F55"/>
  <c r="F11"/>
  <c r="F57"/>
  <c r="F56"/>
  <c r="F54"/>
  <c r="F53"/>
  <c r="F49"/>
  <c r="F46"/>
  <c r="F45"/>
  <c r="F41"/>
  <c r="F40"/>
  <c r="F37"/>
  <c r="F34"/>
  <c r="F33"/>
  <c r="F29"/>
  <c r="F26"/>
  <c r="F25"/>
  <c r="F24"/>
  <c r="F21"/>
  <c r="F18"/>
  <c r="F17"/>
  <c r="F13"/>
  <c r="E68" l="1"/>
</calcChain>
</file>

<file path=xl/sharedStrings.xml><?xml version="1.0" encoding="utf-8"?>
<sst xmlns="http://schemas.openxmlformats.org/spreadsheetml/2006/main" count="185" uniqueCount="128">
  <si>
    <t>MUNICÍPIO DE SANTO ANTÔNIO DE PÁDUA</t>
  </si>
  <si>
    <t>ITEM</t>
  </si>
  <si>
    <t>UN.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</si>
  <si>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</si>
  <si>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</si>
  <si>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</si>
  <si>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</si>
  <si>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</si>
  <si>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</si>
  <si>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</si>
  <si>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</si>
  <si>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</si>
  <si>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</si>
  <si>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</si>
  <si>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</si>
  <si>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</si>
  <si>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</si>
  <si>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</si>
  <si>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</si>
  <si>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</si>
  <si>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</si>
  <si>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</si>
  <si>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</si>
  <si>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</si>
  <si>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</si>
  <si>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</si>
  <si>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</si>
  <si>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</si>
  <si>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</si>
  <si>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</si>
  <si>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</si>
  <si>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</si>
  <si>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</si>
  <si>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</si>
  <si>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</si>
  <si>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</si>
  <si>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</si>
  <si>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</si>
  <si>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</si>
  <si>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</si>
  <si>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</si>
  <si>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</si>
  <si>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</si>
  <si>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</si>
  <si>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</si>
  <si>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</si>
  <si>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</si>
  <si>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</si>
  <si>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</si>
  <si>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</si>
  <si>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</si>
  <si>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</si>
  <si>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MATERIAL PARA PEQUENOS REPAROS</t>
  </si>
  <si>
    <t>QUANT</t>
  </si>
  <si>
    <t>PREFEITURA MUNICIPAL DE SANTO ANTÔNIO DE PÁDUA</t>
  </si>
  <si>
    <t>ESTADO DO RIO DE JANEIRO</t>
  </si>
  <si>
    <t>MÉDIA</t>
  </si>
  <si>
    <t>TOTAL</t>
  </si>
  <si>
    <t>UNIT.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</si>
  <si>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</si>
  <si>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</si>
  <si>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</si>
  <si>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</si>
  <si>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</si>
  <si>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</si>
  <si>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</si>
  <si>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</si>
  <si>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</si>
  <si>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Uni.</t>
  </si>
  <si>
    <t>Aduela  confeccionada em angelim pedra, medida2,10 x 0,60/0,70/0,80 x 0,13 x 0,03 (alt x larg X esp), com rebaixo 0,003, montada e lixada.</t>
  </si>
  <si>
    <t>Metro aduela confeccionada em Angelim pedra,medida 0,13 x 0,03, rebaixo de 0,003 lixada.</t>
  </si>
  <si>
    <t>Metro aduela confeccionada em Angelim pedra,medida 0,15 x 0,03, com rebaixo 0,003, lixada.</t>
  </si>
  <si>
    <t xml:space="preserve">Aduela confeccionada em angelim pedra, medida2,10 x 0,60/0, 70/0, 80 x 0, 15 x 0,03 (alt x larg x esp),com rebaixo 0,003, montada e lixada. </t>
  </si>
  <si>
    <t>Jogo alisar confeccionado em  angelim  pedra, medida p/ porta 2,10 x 1,00 x 0,05 x 0,01 ( jogo com 4 pçs de 2,20 m x 5 x 1 e 2 pcs de 1,00 x 5 x 1), lixado.</t>
  </si>
  <si>
    <t xml:space="preserve"> Jogo alisar angelim pedra, medida p/ porta 2,10 x 1,00 x 0,07 x 0,01 ( jogo com 4 pcs de 2,20 m x 0,07 x 0,01 e 2 pcs de 1,00 x 0,07 x 0,01), lixado.</t>
  </si>
  <si>
    <t>Jogo alisar angelim pedra, medida p/ janela 1,20 x 1,60 x 0,05 x 0,01 ( jogo com 4 pcs de 1,20 m x 0,05 x 0,01 e 4 pcs de 1,60 x 0,05 x 0,01), lixado..</t>
  </si>
  <si>
    <t>Metro linear de alisar em angelim pedra, medida 0,05 x 0,015, lixado.</t>
  </si>
  <si>
    <t>Janela reta, confeccionada angelim pedra, medida 1,10 x 0,80, com aduela de 0,13, e alisar de 0,05 x 0,01, montada e lixada.</t>
  </si>
  <si>
    <t>Janela reta,  confeccionada em angelim pedra, medida 1,10 x 1,00, com aduela de 0,13, e alisar 0,05 x 0,01, montada e lixada.</t>
  </si>
  <si>
    <t>Janela reta, confeccionada em  angelim pedra, medida 1,10 x 1,20, com aduela de 0,13, e alisar 0,05 x 0,01,montada e lixada.</t>
  </si>
  <si>
    <t>Janela reta, confeccionada em angelim pedra, medida 1,10 x 1,40, com aduela 0,13, e alisar 0,05 x 0,01, montada e lixada.</t>
  </si>
  <si>
    <t>Janela reta, confeccionada em angelim pedra, medida 1,10 x 1,50, com aduela 0,13, e alisar 0,05 x 0,01, montada e lixada.</t>
  </si>
  <si>
    <t>Basculante reto, confeccionado em  angelim pedra, medida 0,60 X 0,50, com aduela de 0,13, incluso alisar 0,05  x 0,01 e cordão de vidro, montado e lixado.</t>
  </si>
  <si>
    <t>Vitrô  reto, confeccionado em angelim pedra, medida 1,10 x 0, 40, com aduela de 0,13,incluso alisar 0,05 x 0,01 e cordão de vidro, montado e lixado.</t>
  </si>
  <si>
    <t>Porta reta, confeccionada em angelim pedra, medida 2,10 x 0.60 x 0.035 (alt. x larg. x esp.), modelo americana com 5 almofadas, maciça e lixada.</t>
  </si>
  <si>
    <t>Porta  reta, confeccionada em angelim pedra, medida 2,10 x 0.70 x 0.035 (alt. x larg. x esp.), modelo americana com 5 almofadas, maciça e lixada.</t>
  </si>
  <si>
    <t>Porta reta,confeccionada em angelim pedra, medida 2,10 x 0.80 x  0.035 (alt.x larg.x esp.), modelo americana com 5 almofadas, maciça e lixada.</t>
  </si>
  <si>
    <t>Porta reta,confeccionada em madeira mista, medida 2,10 x 0,60 x 0.035 (alt. x larg. x esp.),  modelo americana com 5 almofadas, maciça e lixada.</t>
  </si>
  <si>
    <t>Porta reta, confeccionada em madeira mista, medida 2,10 x 0.70 x 0.035 (alt. x larg. x esp.), modelo americana com 5 almofadas, maciça e lixada.</t>
  </si>
  <si>
    <t>Porta reta, confeccionada em madeira mista, medida 2,10 x 0.80 x  0.035 (alt. x larg. x esp.), modelo americana com 5 almofadas, maciça e lixada.</t>
  </si>
  <si>
    <t>Porta lisa para verniz, confeccionada em compensado de angelim pedra, medida 2,10 x 0,60 x 0,035 ( alt. x larg. x esp.), estrutura em madeira mista.</t>
  </si>
  <si>
    <t>Porta lisa para verniz,confeccionada  em compensado angelim pedra, medida 2,10 x 0,70 x 0,035 (alt. x larg. x esp.), estrutura em  madeira mista.</t>
  </si>
  <si>
    <t>Porta lisa para verniz, confeccionada em compensado angelim pedra, medida 2,10 x 0, 80 x  0,035 (alt. x larg. x esp.), estrutura em  madeira mista.</t>
  </si>
  <si>
    <t>Fechadura  para porta externa, oxi, distância de broca 40mm, resistência a corrosão.</t>
  </si>
  <si>
    <t>Fechadura para porta interna, oxi, distância de broca 40mm, resistência a corrosão.</t>
  </si>
  <si>
    <t>Fechadura para porta wc, oxi, distância de broca 40mm, resistência a corrosão.</t>
  </si>
  <si>
    <t>Fechadura para porta externa, cromada, distância de broca 40mm, resistência a corrosão.</t>
  </si>
  <si>
    <t>Fechadura para porta interna, cromada, distância de broca 40mm, resistência a corrosão.</t>
  </si>
  <si>
    <t>Fechadura para porta wc, cromada, distância de broca 40mm, resistência a corrosão.</t>
  </si>
  <si>
    <t>Trinco para janela 6cm cromado, material resistente  a corrosão.</t>
  </si>
  <si>
    <t>Trinco para janela 9cm cromado, material resistente a corrosão.</t>
  </si>
  <si>
    <t>Trinco para janela 12cm cromado, material resistente a corrosão.</t>
  </si>
  <si>
    <t>Trinco para janela 15cm cromado, material resistente a corrosão.</t>
  </si>
  <si>
    <t>Prego 10 x 10 com cabeça, galvanizado</t>
  </si>
  <si>
    <t>Prego 12 x 12 com cabeça, galvanizado</t>
  </si>
  <si>
    <t>Prego 12 x 12 sem cabeça, galvanizado</t>
  </si>
  <si>
    <t>Prego 20 x 30 com cabeça, galvanizado</t>
  </si>
  <si>
    <t>Prego 22 x 48 com cabeça, galvanizado</t>
  </si>
  <si>
    <t>Dobradiça 3 x 3, sem anel, FLO, porta (cartela com três)</t>
  </si>
  <si>
    <t>Dobradiça 3 x 3, com anel, FLO, porta (cartela com três)</t>
  </si>
  <si>
    <t>Dobradiça 3 FLO palmela, janela (cartela com dois)</t>
  </si>
  <si>
    <t>Parafuso 3,5 x 22, fixer</t>
  </si>
  <si>
    <t>Parafuso 3,5 x 40, fixer</t>
  </si>
  <si>
    <t>Kit cremona para janela com medida 1,10x0,80m com 2 hastes e parafusos, cromado, material resistente a corrosão</t>
  </si>
  <si>
    <t>Kit cremona para janela com medida 1,10x1,00m com 2 hastes e parafusos, cromado, material resistente a corrosão</t>
  </si>
  <si>
    <t>Kit cremona para janela com medida 1,10x1,20m com 2 hastes e parafusos, cromado, material resistente a corrosão</t>
  </si>
  <si>
    <t>Kit cremona para janela com medida 1,10x1,40m com 2 hastes e parafusos, cromado, material resistente a corrosão</t>
  </si>
  <si>
    <t>Kit cremona para janela com medida 1,10x1,50m com 2 hastes e parafusos, cromado, material resistente a corrosão</t>
  </si>
  <si>
    <t>Bucha para parede n°07</t>
  </si>
  <si>
    <t>Bucha para parede n°08</t>
  </si>
  <si>
    <t>Bucha para parede n°10</t>
  </si>
  <si>
    <t>Parafuso 4,0x40, fixer</t>
  </si>
  <si>
    <t>Parafuso 4,0x50, fixer</t>
  </si>
  <si>
    <t>Porta lisa para pintura confeccionada em compensado de virola, medida 2,10 x 0,80x 0,035(alt. x larg. X esp) estrutura em madeira mista</t>
  </si>
  <si>
    <t>Porta lisa para pintura confeccionada em compensado de virola, medida 2,10 x 0,60x 0,035(alt. x larg. X esp) estrutura em madeira mista</t>
  </si>
  <si>
    <t>Porta lisa para pintura confeccionada em compensado de virola, medida 2,10 x 0,70x 0,035(alt. x larg. X esp) estrutura em madeira mista</t>
  </si>
  <si>
    <t xml:space="preserve">GUARNIÇÃO, ESQUADRIAS EM MADEIRAS E FERRAGEM PARA PORTAS E JANELAS </t>
  </si>
  <si>
    <t>APÊNDICE I AO TERMO DE REFERÊNCIA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</si>
</sst>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&quot;R$&quot;\ #,##0.00"/>
    <numFmt numFmtId="166" formatCode="#,##0.00;[Red]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8" fillId="2" borderId="0" xfId="0" applyFont="1" applyFill="1"/>
    <xf numFmtId="166" fontId="6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165" fontId="7" fillId="2" borderId="7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638425</xdr:colOff>
      <xdr:row>0</xdr:row>
      <xdr:rowOff>0</xdr:rowOff>
    </xdr:from>
    <xdr:to>
      <xdr:col>1</xdr:col>
      <xdr:colOff>639545</xdr:colOff>
      <xdr:row>5</xdr:row>
      <xdr:rowOff>0</xdr:rowOff>
    </xdr:to>
    <xdr:pic>
      <xdr:nvPicPr>
        <xdr:cNvPr id="2" name="Imagem 1" descr="brasãopadua-215x300.jpg">
          <a:extLst>
            <a:ext uri="{FF2B5EF4-FFF2-40B4-BE49-F238E27FC236}">
              <a16:creationId xmlns="" xmlns:a16="http://schemas.microsoft.com/office/drawing/2014/main" id="{5E001865-E0EC-4C81-ABBF-86F085A3E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6125" y="0"/>
          <a:ext cx="1120" cy="1219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8"/>
  <sheetViews>
    <sheetView tabSelected="1" view="pageBreakPreview" topLeftCell="A56" zoomScale="60" workbookViewId="0">
      <selection activeCell="J9" sqref="J9"/>
    </sheetView>
  </sheetViews>
  <sheetFormatPr defaultRowHeight="15.75"/>
  <cols>
    <col min="1" max="1" width="9.7109375" style="1" customWidth="1"/>
    <col min="2" max="2" width="12.28515625" style="1" bestFit="1" customWidth="1"/>
    <col min="3" max="3" width="6.85546875" style="1" bestFit="1" customWidth="1"/>
    <col min="4" max="4" width="75" style="3" customWidth="1"/>
    <col min="5" max="5" width="23.85546875" style="1" customWidth="1"/>
    <col min="6" max="6" width="23.28515625" style="1" customWidth="1"/>
    <col min="7" max="16384" width="9.140625" style="1"/>
  </cols>
  <sheetData>
    <row r="1" spans="1:8">
      <c r="A1" s="4"/>
      <c r="B1" s="4"/>
      <c r="C1" s="4"/>
      <c r="E1" s="4"/>
      <c r="F1" s="4"/>
    </row>
    <row r="2" spans="1:8">
      <c r="A2" s="24" t="s">
        <v>0</v>
      </c>
      <c r="B2" s="24"/>
      <c r="C2" s="24"/>
      <c r="D2" s="24"/>
      <c r="E2" s="24"/>
      <c r="F2" s="24"/>
    </row>
    <row r="3" spans="1:8" ht="23.25" customHeight="1">
      <c r="A3" s="25" t="s">
        <v>54</v>
      </c>
      <c r="B3" s="25"/>
      <c r="C3" s="25"/>
      <c r="D3" s="25"/>
      <c r="E3" s="25"/>
      <c r="F3" s="25"/>
    </row>
    <row r="4" spans="1:8" ht="29.25" customHeight="1">
      <c r="A4" s="25" t="s">
        <v>55</v>
      </c>
      <c r="B4" s="25"/>
      <c r="C4" s="25"/>
      <c r="D4" s="25"/>
      <c r="E4" s="25"/>
      <c r="F4" s="25"/>
      <c r="G4" s="2"/>
      <c r="H4" s="2"/>
    </row>
    <row r="5" spans="1:8">
      <c r="A5" s="26" t="s">
        <v>127</v>
      </c>
      <c r="B5" s="27"/>
      <c r="C5" s="27"/>
      <c r="D5" s="27"/>
      <c r="E5" s="27"/>
      <c r="F5" s="27"/>
    </row>
    <row r="6" spans="1:8" ht="1.5" hidden="1" customHeight="1">
      <c r="A6" s="24" t="s">
        <v>52</v>
      </c>
      <c r="B6" s="24"/>
      <c r="C6" s="24"/>
      <c r="D6" s="24"/>
      <c r="E6" s="4"/>
      <c r="F6" s="4"/>
    </row>
    <row r="7" spans="1:8" hidden="1">
      <c r="A7" s="5"/>
      <c r="B7" s="5"/>
      <c r="C7" s="5"/>
      <c r="D7" s="5"/>
      <c r="E7" s="4"/>
      <c r="F7" s="4"/>
    </row>
    <row r="8" spans="1:8">
      <c r="A8" s="23" t="s">
        <v>126</v>
      </c>
      <c r="B8" s="23"/>
      <c r="C8" s="23"/>
      <c r="D8" s="23"/>
      <c r="E8" s="23"/>
      <c r="F8" s="23"/>
    </row>
    <row r="9" spans="1:8" s="6" customFormat="1" ht="28.5" customHeight="1">
      <c r="A9" s="22" t="s">
        <v>1</v>
      </c>
      <c r="B9" s="22" t="s">
        <v>53</v>
      </c>
      <c r="C9" s="22" t="s">
        <v>2</v>
      </c>
      <c r="D9" s="22" t="s">
        <v>3</v>
      </c>
      <c r="E9" s="16" t="s">
        <v>56</v>
      </c>
      <c r="F9" s="16"/>
    </row>
    <row r="10" spans="1:8" s="6" customFormat="1" ht="20.25">
      <c r="A10" s="22"/>
      <c r="B10" s="22"/>
      <c r="C10" s="22"/>
      <c r="D10" s="22"/>
      <c r="E10" s="7" t="s">
        <v>58</v>
      </c>
      <c r="F10" s="7" t="s">
        <v>57</v>
      </c>
    </row>
    <row r="11" spans="1:8" s="6" customFormat="1" ht="60.75">
      <c r="A11" s="8" t="s">
        <v>4</v>
      </c>
      <c r="B11" s="9">
        <v>124</v>
      </c>
      <c r="C11" s="10" t="s">
        <v>68</v>
      </c>
      <c r="D11" s="9" t="s">
        <v>69</v>
      </c>
      <c r="E11" s="11">
        <v>262.33</v>
      </c>
      <c r="F11" s="11">
        <f t="shared" ref="F11:F42" si="0">E11*B11</f>
        <v>32528.92</v>
      </c>
    </row>
    <row r="12" spans="1:8" s="6" customFormat="1" ht="40.5">
      <c r="A12" s="8" t="s">
        <v>5</v>
      </c>
      <c r="B12" s="12">
        <v>192</v>
      </c>
      <c r="C12" s="13" t="s">
        <v>68</v>
      </c>
      <c r="D12" s="12" t="s">
        <v>70</v>
      </c>
      <c r="E12" s="11">
        <v>62.67</v>
      </c>
      <c r="F12" s="11">
        <f t="shared" si="0"/>
        <v>12032.64</v>
      </c>
    </row>
    <row r="13" spans="1:8" s="6" customFormat="1" ht="40.5">
      <c r="A13" s="8" t="s">
        <v>6</v>
      </c>
      <c r="B13" s="12">
        <v>214</v>
      </c>
      <c r="C13" s="13" t="s">
        <v>68</v>
      </c>
      <c r="D13" s="12" t="s">
        <v>71</v>
      </c>
      <c r="E13" s="11">
        <v>70.83</v>
      </c>
      <c r="F13" s="11">
        <f t="shared" si="0"/>
        <v>15157.619999999999</v>
      </c>
    </row>
    <row r="14" spans="1:8" s="6" customFormat="1" ht="60.75">
      <c r="A14" s="8" t="s">
        <v>7</v>
      </c>
      <c r="B14" s="12">
        <v>101</v>
      </c>
      <c r="C14" s="13" t="s">
        <v>68</v>
      </c>
      <c r="D14" s="12" t="s">
        <v>72</v>
      </c>
      <c r="E14" s="11">
        <v>301</v>
      </c>
      <c r="F14" s="11">
        <f t="shared" si="0"/>
        <v>30401</v>
      </c>
    </row>
    <row r="15" spans="1:8" s="6" customFormat="1" ht="60.75">
      <c r="A15" s="8" t="s">
        <v>8</v>
      </c>
      <c r="B15" s="12">
        <v>161</v>
      </c>
      <c r="C15" s="13" t="s">
        <v>68</v>
      </c>
      <c r="D15" s="12" t="s">
        <v>73</v>
      </c>
      <c r="E15" s="11">
        <v>80.67</v>
      </c>
      <c r="F15" s="11">
        <f t="shared" si="0"/>
        <v>12987.87</v>
      </c>
    </row>
    <row r="16" spans="1:8" s="6" customFormat="1" ht="60.75">
      <c r="A16" s="8" t="s">
        <v>9</v>
      </c>
      <c r="B16" s="12">
        <v>181</v>
      </c>
      <c r="C16" s="13" t="s">
        <v>68</v>
      </c>
      <c r="D16" s="12" t="s">
        <v>74</v>
      </c>
      <c r="E16" s="11">
        <v>105.93</v>
      </c>
      <c r="F16" s="11">
        <f t="shared" si="0"/>
        <v>19173.330000000002</v>
      </c>
    </row>
    <row r="17" spans="1:6" s="6" customFormat="1" ht="60.75">
      <c r="A17" s="8" t="s">
        <v>10</v>
      </c>
      <c r="B17" s="12">
        <v>135</v>
      </c>
      <c r="C17" s="13" t="s">
        <v>68</v>
      </c>
      <c r="D17" s="12" t="s">
        <v>75</v>
      </c>
      <c r="E17" s="11">
        <v>85.67</v>
      </c>
      <c r="F17" s="11">
        <f t="shared" si="0"/>
        <v>11565.45</v>
      </c>
    </row>
    <row r="18" spans="1:6" s="6" customFormat="1" ht="40.5">
      <c r="A18" s="8" t="s">
        <v>11</v>
      </c>
      <c r="B18" s="12">
        <v>327</v>
      </c>
      <c r="C18" s="13" t="s">
        <v>68</v>
      </c>
      <c r="D18" s="12" t="s">
        <v>76</v>
      </c>
      <c r="E18" s="11">
        <v>11.67</v>
      </c>
      <c r="F18" s="11">
        <f t="shared" si="0"/>
        <v>3816.09</v>
      </c>
    </row>
    <row r="19" spans="1:6" s="6" customFormat="1" ht="60.75">
      <c r="A19" s="8" t="s">
        <v>12</v>
      </c>
      <c r="B19" s="12">
        <v>102</v>
      </c>
      <c r="C19" s="13" t="s">
        <v>68</v>
      </c>
      <c r="D19" s="12" t="s">
        <v>77</v>
      </c>
      <c r="E19" s="11">
        <v>611.66999999999996</v>
      </c>
      <c r="F19" s="11">
        <f t="shared" si="0"/>
        <v>62390.34</v>
      </c>
    </row>
    <row r="20" spans="1:6" s="6" customFormat="1" ht="60.75">
      <c r="A20" s="8" t="s">
        <v>13</v>
      </c>
      <c r="B20" s="12">
        <v>68</v>
      </c>
      <c r="C20" s="13" t="s">
        <v>68</v>
      </c>
      <c r="D20" s="12" t="s">
        <v>78</v>
      </c>
      <c r="E20" s="11">
        <v>728.33</v>
      </c>
      <c r="F20" s="11">
        <f t="shared" si="0"/>
        <v>49526.44</v>
      </c>
    </row>
    <row r="21" spans="1:6" s="6" customFormat="1" ht="60.75">
      <c r="A21" s="8" t="s">
        <v>14</v>
      </c>
      <c r="B21" s="12">
        <v>68</v>
      </c>
      <c r="C21" s="13" t="s">
        <v>68</v>
      </c>
      <c r="D21" s="12" t="s">
        <v>79</v>
      </c>
      <c r="E21" s="11">
        <v>865</v>
      </c>
      <c r="F21" s="11">
        <f t="shared" si="0"/>
        <v>58820</v>
      </c>
    </row>
    <row r="22" spans="1:6" s="6" customFormat="1" ht="60.75">
      <c r="A22" s="8" t="s">
        <v>15</v>
      </c>
      <c r="B22" s="12">
        <v>63</v>
      </c>
      <c r="C22" s="13" t="s">
        <v>68</v>
      </c>
      <c r="D22" s="12" t="s">
        <v>80</v>
      </c>
      <c r="E22" s="11">
        <v>948.33</v>
      </c>
      <c r="F22" s="11">
        <f t="shared" si="0"/>
        <v>59744.79</v>
      </c>
    </row>
    <row r="23" spans="1:6" s="6" customFormat="1" ht="60.75">
      <c r="A23" s="8" t="s">
        <v>16</v>
      </c>
      <c r="B23" s="12">
        <v>69</v>
      </c>
      <c r="C23" s="13" t="s">
        <v>68</v>
      </c>
      <c r="D23" s="12" t="s">
        <v>81</v>
      </c>
      <c r="E23" s="11">
        <v>1144.5</v>
      </c>
      <c r="F23" s="11">
        <f t="shared" si="0"/>
        <v>78970.5</v>
      </c>
    </row>
    <row r="24" spans="1:6" s="6" customFormat="1" ht="60.75">
      <c r="A24" s="8" t="s">
        <v>17</v>
      </c>
      <c r="B24" s="12">
        <v>63</v>
      </c>
      <c r="C24" s="13" t="s">
        <v>68</v>
      </c>
      <c r="D24" s="12" t="s">
        <v>82</v>
      </c>
      <c r="E24" s="11">
        <v>325.67</v>
      </c>
      <c r="F24" s="11">
        <f t="shared" si="0"/>
        <v>20517.210000000003</v>
      </c>
    </row>
    <row r="25" spans="1:6" s="6" customFormat="1" ht="60.75">
      <c r="A25" s="8" t="s">
        <v>18</v>
      </c>
      <c r="B25" s="12">
        <v>59</v>
      </c>
      <c r="C25" s="13" t="s">
        <v>68</v>
      </c>
      <c r="D25" s="12" t="s">
        <v>83</v>
      </c>
      <c r="E25" s="11">
        <v>414.33</v>
      </c>
      <c r="F25" s="11">
        <f t="shared" si="0"/>
        <v>24445.469999999998</v>
      </c>
    </row>
    <row r="26" spans="1:6" s="6" customFormat="1" ht="60.75">
      <c r="A26" s="8" t="s">
        <v>19</v>
      </c>
      <c r="B26" s="12">
        <v>77</v>
      </c>
      <c r="C26" s="13" t="s">
        <v>68</v>
      </c>
      <c r="D26" s="12" t="s">
        <v>84</v>
      </c>
      <c r="E26" s="11">
        <v>758.33</v>
      </c>
      <c r="F26" s="11">
        <f t="shared" si="0"/>
        <v>58391.41</v>
      </c>
    </row>
    <row r="27" spans="1:6" s="6" customFormat="1" ht="60.75">
      <c r="A27" s="8" t="s">
        <v>20</v>
      </c>
      <c r="B27" s="12">
        <v>72</v>
      </c>
      <c r="C27" s="13" t="s">
        <v>68</v>
      </c>
      <c r="D27" s="12" t="s">
        <v>85</v>
      </c>
      <c r="E27" s="11">
        <v>820</v>
      </c>
      <c r="F27" s="11">
        <f t="shared" si="0"/>
        <v>59040</v>
      </c>
    </row>
    <row r="28" spans="1:6" s="6" customFormat="1" ht="60.75">
      <c r="A28" s="8" t="s">
        <v>21</v>
      </c>
      <c r="B28" s="12">
        <v>105</v>
      </c>
      <c r="C28" s="13" t="s">
        <v>68</v>
      </c>
      <c r="D28" s="12" t="s">
        <v>86</v>
      </c>
      <c r="E28" s="11">
        <v>893.33</v>
      </c>
      <c r="F28" s="11">
        <f t="shared" si="0"/>
        <v>93799.650000000009</v>
      </c>
    </row>
    <row r="29" spans="1:6" s="6" customFormat="1" ht="60.75">
      <c r="A29" s="8" t="s">
        <v>22</v>
      </c>
      <c r="B29" s="12">
        <v>60</v>
      </c>
      <c r="C29" s="13" t="s">
        <v>68</v>
      </c>
      <c r="D29" s="12" t="s">
        <v>87</v>
      </c>
      <c r="E29" s="11">
        <v>343.17</v>
      </c>
      <c r="F29" s="11">
        <f t="shared" si="0"/>
        <v>20590.2</v>
      </c>
    </row>
    <row r="30" spans="1:6" s="6" customFormat="1" ht="60.75">
      <c r="A30" s="8" t="s">
        <v>23</v>
      </c>
      <c r="B30" s="12">
        <v>61</v>
      </c>
      <c r="C30" s="13" t="s">
        <v>68</v>
      </c>
      <c r="D30" s="12" t="s">
        <v>88</v>
      </c>
      <c r="E30" s="11">
        <v>352.17</v>
      </c>
      <c r="F30" s="11">
        <f t="shared" si="0"/>
        <v>21482.370000000003</v>
      </c>
    </row>
    <row r="31" spans="1:6" s="6" customFormat="1" ht="60.75">
      <c r="A31" s="8" t="s">
        <v>24</v>
      </c>
      <c r="B31" s="12">
        <v>64</v>
      </c>
      <c r="C31" s="13" t="s">
        <v>68</v>
      </c>
      <c r="D31" s="12" t="s">
        <v>89</v>
      </c>
      <c r="E31" s="11">
        <v>369.5</v>
      </c>
      <c r="F31" s="11">
        <f t="shared" si="0"/>
        <v>23648</v>
      </c>
    </row>
    <row r="32" spans="1:6" s="6" customFormat="1" ht="60.75">
      <c r="A32" s="8" t="s">
        <v>25</v>
      </c>
      <c r="B32" s="12">
        <v>85</v>
      </c>
      <c r="C32" s="13" t="s">
        <v>68</v>
      </c>
      <c r="D32" s="12" t="s">
        <v>90</v>
      </c>
      <c r="E32" s="11">
        <v>214.63</v>
      </c>
      <c r="F32" s="11">
        <f t="shared" si="0"/>
        <v>18243.55</v>
      </c>
    </row>
    <row r="33" spans="1:6" s="6" customFormat="1" ht="60.75">
      <c r="A33" s="8" t="s">
        <v>26</v>
      </c>
      <c r="B33" s="14">
        <v>73</v>
      </c>
      <c r="C33" s="13" t="s">
        <v>68</v>
      </c>
      <c r="D33" s="14" t="s">
        <v>91</v>
      </c>
      <c r="E33" s="11">
        <v>214.63</v>
      </c>
      <c r="F33" s="11">
        <f t="shared" si="0"/>
        <v>15667.99</v>
      </c>
    </row>
    <row r="34" spans="1:6" s="6" customFormat="1" ht="60.75">
      <c r="A34" s="8" t="s">
        <v>27</v>
      </c>
      <c r="B34" s="14">
        <v>77</v>
      </c>
      <c r="C34" s="13" t="s">
        <v>68</v>
      </c>
      <c r="D34" s="14" t="s">
        <v>92</v>
      </c>
      <c r="E34" s="11">
        <v>214.63</v>
      </c>
      <c r="F34" s="11">
        <f t="shared" si="0"/>
        <v>16526.509999999998</v>
      </c>
    </row>
    <row r="35" spans="1:6" s="6" customFormat="1" ht="40.5">
      <c r="A35" s="8" t="s">
        <v>28</v>
      </c>
      <c r="B35" s="14">
        <v>108</v>
      </c>
      <c r="C35" s="13" t="s">
        <v>68</v>
      </c>
      <c r="D35" s="12" t="s">
        <v>93</v>
      </c>
      <c r="E35" s="11">
        <v>78.62</v>
      </c>
      <c r="F35" s="11">
        <f t="shared" si="0"/>
        <v>8490.9600000000009</v>
      </c>
    </row>
    <row r="36" spans="1:6" s="6" customFormat="1" ht="40.5">
      <c r="A36" s="8" t="s">
        <v>29</v>
      </c>
      <c r="B36" s="14">
        <v>101</v>
      </c>
      <c r="C36" s="13" t="s">
        <v>68</v>
      </c>
      <c r="D36" s="12" t="s">
        <v>94</v>
      </c>
      <c r="E36" s="11">
        <v>60.83</v>
      </c>
      <c r="F36" s="11">
        <f t="shared" si="0"/>
        <v>6143.83</v>
      </c>
    </row>
    <row r="37" spans="1:6" s="6" customFormat="1" ht="40.5">
      <c r="A37" s="8" t="s">
        <v>30</v>
      </c>
      <c r="B37" s="14">
        <v>77</v>
      </c>
      <c r="C37" s="13" t="s">
        <v>68</v>
      </c>
      <c r="D37" s="12" t="s">
        <v>95</v>
      </c>
      <c r="E37" s="11">
        <v>60.83</v>
      </c>
      <c r="F37" s="11">
        <f t="shared" si="0"/>
        <v>4683.91</v>
      </c>
    </row>
    <row r="38" spans="1:6" s="6" customFormat="1" ht="40.5">
      <c r="A38" s="8" t="s">
        <v>31</v>
      </c>
      <c r="B38" s="14">
        <v>72</v>
      </c>
      <c r="C38" s="13" t="s">
        <v>68</v>
      </c>
      <c r="D38" s="12" t="s">
        <v>96</v>
      </c>
      <c r="E38" s="11">
        <v>78.03</v>
      </c>
      <c r="F38" s="11">
        <f t="shared" si="0"/>
        <v>5618.16</v>
      </c>
    </row>
    <row r="39" spans="1:6" s="6" customFormat="1" ht="40.5">
      <c r="A39" s="8" t="s">
        <v>32</v>
      </c>
      <c r="B39" s="12">
        <v>72</v>
      </c>
      <c r="C39" s="13" t="s">
        <v>68</v>
      </c>
      <c r="D39" s="12" t="s">
        <v>97</v>
      </c>
      <c r="E39" s="11">
        <v>60.33</v>
      </c>
      <c r="F39" s="11">
        <f t="shared" si="0"/>
        <v>4343.76</v>
      </c>
    </row>
    <row r="40" spans="1:6" s="6" customFormat="1" ht="40.5">
      <c r="A40" s="8" t="s">
        <v>33</v>
      </c>
      <c r="B40" s="12">
        <v>72</v>
      </c>
      <c r="C40" s="13" t="s">
        <v>68</v>
      </c>
      <c r="D40" s="12" t="s">
        <v>98</v>
      </c>
      <c r="E40" s="11">
        <v>60.23</v>
      </c>
      <c r="F40" s="11">
        <f t="shared" si="0"/>
        <v>4336.5599999999995</v>
      </c>
    </row>
    <row r="41" spans="1:6" s="6" customFormat="1" ht="40.5">
      <c r="A41" s="8" t="s">
        <v>34</v>
      </c>
      <c r="B41" s="12">
        <v>95</v>
      </c>
      <c r="C41" s="13" t="s">
        <v>68</v>
      </c>
      <c r="D41" s="12" t="s">
        <v>99</v>
      </c>
      <c r="E41" s="11">
        <v>11.18</v>
      </c>
      <c r="F41" s="11">
        <f t="shared" si="0"/>
        <v>1062.0999999999999</v>
      </c>
    </row>
    <row r="42" spans="1:6" s="6" customFormat="1" ht="40.5">
      <c r="A42" s="8" t="s">
        <v>35</v>
      </c>
      <c r="B42" s="12">
        <v>85</v>
      </c>
      <c r="C42" s="13" t="s">
        <v>68</v>
      </c>
      <c r="D42" s="12" t="s">
        <v>100</v>
      </c>
      <c r="E42" s="11">
        <v>16.649999999999999</v>
      </c>
      <c r="F42" s="11">
        <f t="shared" si="0"/>
        <v>1415.2499999999998</v>
      </c>
    </row>
    <row r="43" spans="1:6" s="6" customFormat="1" ht="40.5">
      <c r="A43" s="8" t="s">
        <v>36</v>
      </c>
      <c r="B43" s="12">
        <v>97</v>
      </c>
      <c r="C43" s="13" t="s">
        <v>68</v>
      </c>
      <c r="D43" s="12" t="s">
        <v>101</v>
      </c>
      <c r="E43" s="11">
        <v>25.5</v>
      </c>
      <c r="F43" s="11">
        <f t="shared" ref="F43:F74" si="1">E43*B43</f>
        <v>2473.5</v>
      </c>
    </row>
    <row r="44" spans="1:6" s="6" customFormat="1" ht="40.5">
      <c r="A44" s="8" t="s">
        <v>37</v>
      </c>
      <c r="B44" s="12">
        <v>85</v>
      </c>
      <c r="C44" s="13" t="s">
        <v>68</v>
      </c>
      <c r="D44" s="12" t="s">
        <v>102</v>
      </c>
      <c r="E44" s="11">
        <v>34.5</v>
      </c>
      <c r="F44" s="11">
        <f t="shared" si="1"/>
        <v>2932.5</v>
      </c>
    </row>
    <row r="45" spans="1:6" s="6" customFormat="1" ht="20.25">
      <c r="A45" s="8" t="s">
        <v>38</v>
      </c>
      <c r="B45" s="12">
        <v>80</v>
      </c>
      <c r="C45" s="13" t="s">
        <v>68</v>
      </c>
      <c r="D45" s="12" t="s">
        <v>103</v>
      </c>
      <c r="E45" s="11">
        <v>42.17</v>
      </c>
      <c r="F45" s="11">
        <f t="shared" si="1"/>
        <v>3373.6000000000004</v>
      </c>
    </row>
    <row r="46" spans="1:6" s="6" customFormat="1" ht="20.25">
      <c r="A46" s="8" t="s">
        <v>39</v>
      </c>
      <c r="B46" s="12">
        <v>80</v>
      </c>
      <c r="C46" s="13" t="s">
        <v>68</v>
      </c>
      <c r="D46" s="12" t="s">
        <v>104</v>
      </c>
      <c r="E46" s="11">
        <v>39.200000000000003</v>
      </c>
      <c r="F46" s="11">
        <f t="shared" si="1"/>
        <v>3136</v>
      </c>
    </row>
    <row r="47" spans="1:6" s="6" customFormat="1" ht="20.25">
      <c r="A47" s="8" t="s">
        <v>40</v>
      </c>
      <c r="B47" s="12">
        <v>72</v>
      </c>
      <c r="C47" s="13" t="s">
        <v>68</v>
      </c>
      <c r="D47" s="12" t="s">
        <v>105</v>
      </c>
      <c r="E47" s="11">
        <v>42.33</v>
      </c>
      <c r="F47" s="11">
        <f t="shared" si="1"/>
        <v>3047.7599999999998</v>
      </c>
    </row>
    <row r="48" spans="1:6" s="6" customFormat="1" ht="20.25">
      <c r="A48" s="8" t="s">
        <v>41</v>
      </c>
      <c r="B48" s="12">
        <v>72</v>
      </c>
      <c r="C48" s="13" t="s">
        <v>68</v>
      </c>
      <c r="D48" s="12" t="s">
        <v>106</v>
      </c>
      <c r="E48" s="11">
        <v>27</v>
      </c>
      <c r="F48" s="11">
        <f t="shared" si="1"/>
        <v>1944</v>
      </c>
    </row>
    <row r="49" spans="1:6" s="6" customFormat="1" ht="20.25">
      <c r="A49" s="8" t="s">
        <v>42</v>
      </c>
      <c r="B49" s="12">
        <v>72</v>
      </c>
      <c r="C49" s="13" t="s">
        <v>68</v>
      </c>
      <c r="D49" s="12" t="s">
        <v>107</v>
      </c>
      <c r="E49" s="11">
        <v>27</v>
      </c>
      <c r="F49" s="11">
        <f t="shared" si="1"/>
        <v>1944</v>
      </c>
    </row>
    <row r="50" spans="1:6" s="6" customFormat="1" ht="20.25">
      <c r="A50" s="8" t="s">
        <v>43</v>
      </c>
      <c r="B50" s="12">
        <v>70</v>
      </c>
      <c r="C50" s="13" t="s">
        <v>68</v>
      </c>
      <c r="D50" s="12" t="s">
        <v>108</v>
      </c>
      <c r="E50" s="11">
        <v>27.07</v>
      </c>
      <c r="F50" s="11">
        <f t="shared" si="1"/>
        <v>1894.9</v>
      </c>
    </row>
    <row r="51" spans="1:6" s="6" customFormat="1" ht="20.25">
      <c r="A51" s="8" t="s">
        <v>44</v>
      </c>
      <c r="B51" s="12">
        <v>85</v>
      </c>
      <c r="C51" s="13" t="s">
        <v>68</v>
      </c>
      <c r="D51" s="12" t="s">
        <v>109</v>
      </c>
      <c r="E51" s="11">
        <v>39.6</v>
      </c>
      <c r="F51" s="11">
        <f t="shared" si="1"/>
        <v>3366</v>
      </c>
    </row>
    <row r="52" spans="1:6" s="6" customFormat="1" ht="20.25">
      <c r="A52" s="8" t="s">
        <v>45</v>
      </c>
      <c r="B52" s="12">
        <v>78</v>
      </c>
      <c r="C52" s="13" t="s">
        <v>68</v>
      </c>
      <c r="D52" s="12" t="s">
        <v>110</v>
      </c>
      <c r="E52" s="11">
        <v>21.83</v>
      </c>
      <c r="F52" s="11">
        <f t="shared" si="1"/>
        <v>1702.7399999999998</v>
      </c>
    </row>
    <row r="53" spans="1:6" s="6" customFormat="1" ht="20.25">
      <c r="A53" s="8" t="s">
        <v>46</v>
      </c>
      <c r="B53" s="12">
        <v>899</v>
      </c>
      <c r="C53" s="13" t="s">
        <v>68</v>
      </c>
      <c r="D53" s="12" t="s">
        <v>111</v>
      </c>
      <c r="E53" s="11">
        <v>0.16</v>
      </c>
      <c r="F53" s="11">
        <f t="shared" si="1"/>
        <v>143.84</v>
      </c>
    </row>
    <row r="54" spans="1:6" s="6" customFormat="1" ht="20.25">
      <c r="A54" s="8" t="s">
        <v>47</v>
      </c>
      <c r="B54" s="12">
        <v>519</v>
      </c>
      <c r="C54" s="13" t="s">
        <v>68</v>
      </c>
      <c r="D54" s="12" t="s">
        <v>112</v>
      </c>
      <c r="E54" s="11">
        <v>0.31</v>
      </c>
      <c r="F54" s="11">
        <f t="shared" si="1"/>
        <v>160.88999999999999</v>
      </c>
    </row>
    <row r="55" spans="1:6" s="6" customFormat="1" ht="60.75" customHeight="1">
      <c r="A55" s="8" t="s">
        <v>48</v>
      </c>
      <c r="B55" s="12">
        <v>58</v>
      </c>
      <c r="C55" s="15" t="s">
        <v>68</v>
      </c>
      <c r="D55" s="12" t="s">
        <v>113</v>
      </c>
      <c r="E55" s="11">
        <v>91.53</v>
      </c>
      <c r="F55" s="11">
        <f t="shared" si="1"/>
        <v>5308.74</v>
      </c>
    </row>
    <row r="56" spans="1:6" s="6" customFormat="1" ht="64.5" customHeight="1">
      <c r="A56" s="8" t="s">
        <v>49</v>
      </c>
      <c r="B56" s="12">
        <v>57</v>
      </c>
      <c r="C56" s="15" t="s">
        <v>68</v>
      </c>
      <c r="D56" s="12" t="s">
        <v>114</v>
      </c>
      <c r="E56" s="11">
        <v>92.57</v>
      </c>
      <c r="F56" s="11">
        <f t="shared" si="1"/>
        <v>5276.49</v>
      </c>
    </row>
    <row r="57" spans="1:6" s="6" customFormat="1" ht="59.25" customHeight="1">
      <c r="A57" s="8" t="s">
        <v>50</v>
      </c>
      <c r="B57" s="12">
        <v>57</v>
      </c>
      <c r="C57" s="15" t="s">
        <v>68</v>
      </c>
      <c r="D57" s="12" t="s">
        <v>115</v>
      </c>
      <c r="E57" s="11">
        <v>93.27</v>
      </c>
      <c r="F57" s="11">
        <f t="shared" si="1"/>
        <v>5316.3899999999994</v>
      </c>
    </row>
    <row r="58" spans="1:6" s="6" customFormat="1" ht="57.75" customHeight="1">
      <c r="A58" s="8" t="s">
        <v>51</v>
      </c>
      <c r="B58" s="12">
        <v>57</v>
      </c>
      <c r="C58" s="15" t="s">
        <v>68</v>
      </c>
      <c r="D58" s="12" t="s">
        <v>116</v>
      </c>
      <c r="E58" s="11">
        <v>93.85</v>
      </c>
      <c r="F58" s="11">
        <f t="shared" si="1"/>
        <v>5349.45</v>
      </c>
    </row>
    <row r="59" spans="1:6" s="6" customFormat="1" ht="63" customHeight="1">
      <c r="A59" s="8" t="s">
        <v>59</v>
      </c>
      <c r="B59" s="12">
        <v>67</v>
      </c>
      <c r="C59" s="15" t="s">
        <v>68</v>
      </c>
      <c r="D59" s="12" t="s">
        <v>117</v>
      </c>
      <c r="E59" s="11">
        <v>94.4</v>
      </c>
      <c r="F59" s="11">
        <f t="shared" si="1"/>
        <v>6324.8</v>
      </c>
    </row>
    <row r="60" spans="1:6" s="6" customFormat="1" ht="20.25">
      <c r="A60" s="8" t="s">
        <v>60</v>
      </c>
      <c r="B60" s="12">
        <v>200</v>
      </c>
      <c r="C60" s="15" t="s">
        <v>68</v>
      </c>
      <c r="D60" s="12" t="s">
        <v>118</v>
      </c>
      <c r="E60" s="11">
        <v>0.12</v>
      </c>
      <c r="F60" s="11">
        <f t="shared" si="1"/>
        <v>24</v>
      </c>
    </row>
    <row r="61" spans="1:6" s="6" customFormat="1" ht="20.25">
      <c r="A61" s="8" t="s">
        <v>61</v>
      </c>
      <c r="B61" s="12">
        <v>200</v>
      </c>
      <c r="C61" s="15" t="s">
        <v>68</v>
      </c>
      <c r="D61" s="12" t="s">
        <v>119</v>
      </c>
      <c r="E61" s="11">
        <v>0.21</v>
      </c>
      <c r="F61" s="11">
        <f t="shared" si="1"/>
        <v>42</v>
      </c>
    </row>
    <row r="62" spans="1:6" s="6" customFormat="1" ht="20.25">
      <c r="A62" s="8" t="s">
        <v>62</v>
      </c>
      <c r="B62" s="12">
        <v>200</v>
      </c>
      <c r="C62" s="15" t="s">
        <v>68</v>
      </c>
      <c r="D62" s="12" t="s">
        <v>120</v>
      </c>
      <c r="E62" s="11">
        <v>0.32</v>
      </c>
      <c r="F62" s="11">
        <f t="shared" si="1"/>
        <v>64</v>
      </c>
    </row>
    <row r="63" spans="1:6" s="6" customFormat="1" ht="20.25">
      <c r="A63" s="8" t="s">
        <v>63</v>
      </c>
      <c r="B63" s="12">
        <v>200</v>
      </c>
      <c r="C63" s="15" t="s">
        <v>68</v>
      </c>
      <c r="D63" s="12" t="s">
        <v>121</v>
      </c>
      <c r="E63" s="11">
        <v>0.41</v>
      </c>
      <c r="F63" s="11">
        <f t="shared" si="1"/>
        <v>82</v>
      </c>
    </row>
    <row r="64" spans="1:6" s="6" customFormat="1" ht="20.25">
      <c r="A64" s="8" t="s">
        <v>64</v>
      </c>
      <c r="B64" s="12">
        <v>200</v>
      </c>
      <c r="C64" s="15" t="s">
        <v>68</v>
      </c>
      <c r="D64" s="12" t="s">
        <v>122</v>
      </c>
      <c r="E64" s="11">
        <v>0.6</v>
      </c>
      <c r="F64" s="11">
        <f t="shared" si="1"/>
        <v>120</v>
      </c>
    </row>
    <row r="65" spans="1:6" s="6" customFormat="1" ht="60.75">
      <c r="A65" s="8" t="s">
        <v>65</v>
      </c>
      <c r="B65" s="12">
        <v>30</v>
      </c>
      <c r="C65" s="15" t="s">
        <v>68</v>
      </c>
      <c r="D65" s="12" t="s">
        <v>123</v>
      </c>
      <c r="E65" s="11">
        <v>155</v>
      </c>
      <c r="F65" s="11">
        <f t="shared" si="1"/>
        <v>4650</v>
      </c>
    </row>
    <row r="66" spans="1:6" s="6" customFormat="1" ht="60.75">
      <c r="A66" s="8" t="s">
        <v>66</v>
      </c>
      <c r="B66" s="12">
        <v>30</v>
      </c>
      <c r="C66" s="15" t="s">
        <v>68</v>
      </c>
      <c r="D66" s="12" t="s">
        <v>124</v>
      </c>
      <c r="E66" s="11">
        <v>155</v>
      </c>
      <c r="F66" s="11">
        <f t="shared" si="1"/>
        <v>4650</v>
      </c>
    </row>
    <row r="67" spans="1:6" s="6" customFormat="1" ht="60.75">
      <c r="A67" s="8" t="s">
        <v>67</v>
      </c>
      <c r="B67" s="12">
        <v>30</v>
      </c>
      <c r="C67" s="15" t="s">
        <v>68</v>
      </c>
      <c r="D67" s="12" t="s">
        <v>125</v>
      </c>
      <c r="E67" s="11">
        <v>155</v>
      </c>
      <c r="F67" s="11">
        <f t="shared" si="1"/>
        <v>4650</v>
      </c>
    </row>
    <row r="68" spans="1:6" s="6" customFormat="1" ht="33.75" customHeight="1">
      <c r="A68" s="17" t="s">
        <v>57</v>
      </c>
      <c r="B68" s="18"/>
      <c r="C68" s="18"/>
      <c r="D68" s="19"/>
      <c r="E68" s="20">
        <f>SUM(F11:F67)</f>
        <v>923539.48</v>
      </c>
      <c r="F68" s="21"/>
    </row>
  </sheetData>
  <mergeCells count="13">
    <mergeCell ref="A8:F8"/>
    <mergeCell ref="A2:F2"/>
    <mergeCell ref="A3:F3"/>
    <mergeCell ref="A4:F4"/>
    <mergeCell ref="A5:F5"/>
    <mergeCell ref="A6:D6"/>
    <mergeCell ref="E9:F9"/>
    <mergeCell ref="A68:D68"/>
    <mergeCell ref="E68:F68"/>
    <mergeCell ref="A9:A10"/>
    <mergeCell ref="B9:B10"/>
    <mergeCell ref="C9:C10"/>
    <mergeCell ref="D9:D10"/>
  </mergeCells>
  <phoneticPr fontId="5" type="noConversion"/>
  <pageMargins left="0.511811024" right="0.511811024" top="0.78740157499999996" bottom="0.78740157499999996" header="0.31496062000000002" footer="0.31496062000000002"/>
  <pageSetup paperSize="9" scale="5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Margareth</cp:lastModifiedBy>
  <cp:lastPrinted>2022-10-25T17:16:42Z</cp:lastPrinted>
  <dcterms:created xsi:type="dcterms:W3CDTF">2013-06-07T12:53:16Z</dcterms:created>
  <dcterms:modified xsi:type="dcterms:W3CDTF">2022-11-01T14:25:33Z</dcterms:modified>
</cp:coreProperties>
</file>