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Planilha1" sheetId="9" r:id="rId1"/>
  </sheets>
  <definedNames>
    <definedName name="_xlnm.Print_Area" localSheetId="0">Planilha1!$A$1:$F$64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" i="9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64" l="1"/>
</calcChain>
</file>

<file path=xl/sharedStrings.xml><?xml version="1.0" encoding="utf-8"?>
<sst xmlns="http://schemas.openxmlformats.org/spreadsheetml/2006/main" count="180" uniqueCount="124">
  <si>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</si>
  <si>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</si>
  <si>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</si>
  <si>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</si>
  <si>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</si>
  <si>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</si>
  <si>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</si>
  <si>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</si>
  <si>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</si>
  <si>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</si>
  <si>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</si>
  <si>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</si>
  <si>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</si>
  <si>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</si>
  <si>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</si>
  <si>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</si>
  <si>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</si>
  <si>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</si>
  <si>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</si>
  <si>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</si>
  <si>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</si>
  <si>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</si>
  <si>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</si>
  <si>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</si>
  <si>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</si>
  <si>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</si>
  <si>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</si>
  <si>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</si>
  <si>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</si>
  <si>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UNIT.</t>
  </si>
  <si>
    <t>MÉDIA</t>
  </si>
  <si>
    <t>MUNICÍPIO DE SANTO ANTÔNIO DE PÁDUA</t>
  </si>
  <si>
    <t>024</t>
  </si>
  <si>
    <t>025</t>
  </si>
  <si>
    <t>026</t>
  </si>
  <si>
    <t>027</t>
  </si>
  <si>
    <t>028</t>
  </si>
  <si>
    <t>029</t>
  </si>
  <si>
    <t>030</t>
  </si>
  <si>
    <t>035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</si>
  <si>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</si>
  <si>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</si>
  <si>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</si>
  <si>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</si>
  <si>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</si>
  <si>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</si>
  <si>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</si>
  <si>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</si>
  <si>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</si>
  <si>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und</t>
  </si>
  <si>
    <t>TONNER MAGENTA - CE 313A/ CF 353A</t>
  </si>
  <si>
    <t>TONER HP 83A</t>
  </si>
  <si>
    <t>TONNER HP 53A</t>
  </si>
  <si>
    <t>CARTUCHO HP 670 PRETO</t>
  </si>
  <si>
    <t>CARTUCHO HP 670 YELLOW</t>
  </si>
  <si>
    <t>CARTUCHO HP 670 CYAN</t>
  </si>
  <si>
    <t>CARTUCHO PLOTTER HP 82 PRETO</t>
  </si>
  <si>
    <t>CARTUCHO PLOTTER HP 82 CYAN</t>
  </si>
  <si>
    <t>CARTUCHO PLOTTER HP 82 YELLOW</t>
  </si>
  <si>
    <t>CARTUCHO HP 670 MAGENTA</t>
  </si>
  <si>
    <t>TONER SAMSUNG D 111</t>
  </si>
  <si>
    <t>REFIL EPSON 544 PRETO</t>
  </si>
  <si>
    <t>REFIL EPSON 544 CYAN</t>
  </si>
  <si>
    <t>REFIL EPSON 544 YELLOW</t>
  </si>
  <si>
    <t>REFIL EPSON 544 MAGENTA</t>
  </si>
  <si>
    <t>MÉDIA TONNER E CARTUCHOS COMPATÍVEIS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</si>
  <si>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</si>
  <si>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</si>
  <si>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</si>
  <si>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</si>
  <si>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</si>
  <si>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</si>
  <si>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</si>
  <si>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</si>
  <si>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</si>
  <si>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</si>
  <si>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</si>
  <si>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TONER HP LASER JET - C285A (M1132 - P1102)</t>
  </si>
  <si>
    <t>TONER PRETO - CE 310A/ CF 350A</t>
  </si>
  <si>
    <t>TONER CIANO - CE 311A/ CF 351A</t>
  </si>
  <si>
    <t>TONER AMARELO - CE 312A/ CF 352A</t>
  </si>
  <si>
    <t>TONER D204</t>
  </si>
  <si>
    <t>TONER BROTHER DCP 1617 NW</t>
  </si>
  <si>
    <t>TONER TN 3392 PARA BROTHER DEP - 8157</t>
  </si>
  <si>
    <t>TONER TK 1175 E 1172 PARA KYOCERA ECOSYS M 2040 DN/L</t>
  </si>
  <si>
    <t>TONER BROTHER TN - 1060</t>
  </si>
  <si>
    <t>TONER HP LASER 107a</t>
  </si>
  <si>
    <t>TONER 58A COM CHIP</t>
  </si>
  <si>
    <t>CARTUCHO- REFIL EPSON 664 PRETO</t>
  </si>
  <si>
    <t>CARTUCHO- REFIL EPSON 664 AMARELO</t>
  </si>
  <si>
    <t>CARTUCHO- REFIL EPSON 664 ROSA</t>
  </si>
  <si>
    <t>CARTUCHO- REFIL EPSON 664 AZUL</t>
  </si>
  <si>
    <t>TONER HP 58 X (com chip)</t>
  </si>
  <si>
    <t>TONER CF 258 A</t>
  </si>
  <si>
    <t>TONER HP 35 A</t>
  </si>
  <si>
    <t>TONER HP 32 A</t>
  </si>
  <si>
    <t>TONER HP 217A</t>
  </si>
  <si>
    <t>TONER HP P605A</t>
  </si>
  <si>
    <t>TONER RICOH IM600</t>
  </si>
  <si>
    <t>CARTRIDGE 5111 5111 C AZUL</t>
  </si>
  <si>
    <t>CARTRIDGE 5010 BK PRETO</t>
  </si>
  <si>
    <t>TONER HP 105A</t>
  </si>
  <si>
    <t>031</t>
  </si>
  <si>
    <t>032</t>
  </si>
  <si>
    <t>033</t>
  </si>
  <si>
    <t>034</t>
  </si>
  <si>
    <t>042</t>
  </si>
  <si>
    <t>CARTUCHO HP 712 DESIGNGET INK CARTRIDGE CIANO 3ED67A/3ED77A</t>
  </si>
  <si>
    <t>CARTUCHO HP 712 DESIGNGET INK CARTRIDGE MAGENTA 3ED68A/3ED78A</t>
  </si>
  <si>
    <t>CARTUCHO HP 712 DESIGNGET INK CARTRIDGE AMARELO 3ED69A/3ED79A</t>
  </si>
  <si>
    <t>CARTUCHO HP 712 DESIGNGET INK CARTRIDGE PRETO 3ED70A3ED71A</t>
  </si>
  <si>
    <t>CARTUCHO HP 933 XL HP INK CARTRIDGE AMARELO</t>
  </si>
  <si>
    <t>CARTUCHO HP 933 XL HP INK CARTRIDGE CIANO</t>
  </si>
  <si>
    <t>CARTUCHO HP 933 XL HP INK CARTRIDGE MAGENTA</t>
  </si>
  <si>
    <t>CARTUCHO HP 932 XL HP INK CARTRIDGE PRETO</t>
  </si>
  <si>
    <t>CARTRIDGE 5313 M ROSA</t>
  </si>
  <si>
    <t>CARTRIDGE 5212 Y AMARELO</t>
  </si>
  <si>
    <t>CANON gi 190 PRETO</t>
  </si>
  <si>
    <t>CANON gi 190 MAGENTA</t>
  </si>
  <si>
    <t>CANON gi 190 AMARELO</t>
  </si>
  <si>
    <t>CANON gi 190 CIANO</t>
  </si>
  <si>
    <t>TONER BROTHER DR 2340</t>
  </si>
  <si>
    <t>RIBBON CERA EA8Y MEDIDA: 110MLX74</t>
  </si>
  <si>
    <t>APÊNDICE  I AO TERMO DE REFERENCIA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</si>
</sst>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&quot;R$&quot;\ 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color rgb="FF000000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5" fontId="9" fillId="2" borderId="1" xfId="3" applyNumberFormat="1" applyFont="1" applyFill="1" applyBorder="1" applyAlignment="1">
      <alignment horizontal="center" vertical="center" shrinkToFit="1"/>
    </xf>
    <xf numFmtId="166" fontId="4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 shrinkToFit="1"/>
    </xf>
    <xf numFmtId="166" fontId="7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218545</xdr:colOff>
      <xdr:row>0</xdr:row>
      <xdr:rowOff>452437</xdr:rowOff>
    </xdr:from>
    <xdr:to>
      <xdr:col>1</xdr:col>
      <xdr:colOff>1028700</xdr:colOff>
      <xdr:row>4</xdr:row>
      <xdr:rowOff>38100</xdr:rowOff>
    </xdr:to>
    <xdr:pic>
      <xdr:nvPicPr>
        <xdr:cNvPr id="2" name="Imagem 1" descr="brasãopadua-215x300.jpg">
          <a:extLst>
            <a:ext uri="{FF2B5EF4-FFF2-40B4-BE49-F238E27FC236}">
              <a16:creationId xmlns="" xmlns:a16="http://schemas.microsoft.com/office/drawing/2014/main" id="{EFA9D036-E711-4912-8AC1-B28F70CDC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7695" y="452437"/>
          <a:ext cx="810155" cy="1119188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63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1364F170-AFDC-498E-A738-F0E0F3BFE321}"/>
            </a:ext>
          </a:extLst>
        </xdr:cNvPr>
        <xdr:cNvSpPr txBox="1"/>
      </xdr:nvSpPr>
      <xdr:spPr>
        <a:xfrm>
          <a:off x="2247900" y="392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63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4B969D48-3E55-4A73-AC14-C5C297F1E493}"/>
            </a:ext>
          </a:extLst>
        </xdr:cNvPr>
        <xdr:cNvSpPr txBox="1"/>
      </xdr:nvSpPr>
      <xdr:spPr>
        <a:xfrm>
          <a:off x="2247900" y="392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view="pageBreakPreview" zoomScale="60" zoomScaleNormal="100" workbookViewId="0">
      <selection activeCell="N9" sqref="N9"/>
    </sheetView>
  </sheetViews>
  <sheetFormatPr defaultRowHeight="20.25"/>
  <cols>
    <col min="1" max="1" width="12.28515625" style="2" customWidth="1"/>
    <col min="2" max="2" width="18" style="2" bestFit="1" customWidth="1"/>
    <col min="3" max="3" width="11.28515625" style="2" bestFit="1" customWidth="1"/>
    <col min="4" max="4" width="77.85546875" style="2" customWidth="1"/>
    <col min="5" max="5" width="20.5703125" style="13" bestFit="1" customWidth="1"/>
    <col min="6" max="6" width="24.140625" style="13" bestFit="1" customWidth="1"/>
    <col min="7" max="8" width="21.5703125" style="13" customWidth="1"/>
    <col min="9" max="9" width="25.140625" style="2" customWidth="1"/>
    <col min="10" max="10" width="24.28515625" style="2" customWidth="1"/>
    <col min="11" max="16384" width="9.140625" style="2"/>
  </cols>
  <sheetData>
    <row r="1" spans="1:10" ht="36.75" customHeight="1">
      <c r="A1" s="22" t="s">
        <v>0</v>
      </c>
      <c r="B1" s="22"/>
      <c r="C1" s="22"/>
      <c r="D1" s="22"/>
      <c r="E1" s="22"/>
      <c r="F1" s="22"/>
      <c r="G1" s="1"/>
      <c r="H1" s="1"/>
    </row>
    <row r="2" spans="1:10" ht="24" customHeight="1">
      <c r="A2" s="23" t="s">
        <v>31</v>
      </c>
      <c r="B2" s="23"/>
      <c r="C2" s="23"/>
      <c r="D2" s="23"/>
      <c r="E2" s="23"/>
      <c r="F2" s="23"/>
      <c r="G2" s="3"/>
      <c r="H2" s="3"/>
    </row>
    <row r="3" spans="1:10" ht="30" customHeight="1">
      <c r="A3" s="22" t="s">
        <v>65</v>
      </c>
      <c r="B3" s="22"/>
      <c r="C3" s="22"/>
      <c r="D3" s="22"/>
      <c r="E3" s="22"/>
      <c r="F3" s="22"/>
      <c r="G3" s="1"/>
      <c r="H3" s="1"/>
    </row>
    <row r="4" spans="1:10" ht="30" customHeight="1">
      <c r="A4" s="22"/>
      <c r="B4" s="22"/>
      <c r="C4" s="22"/>
      <c r="D4" s="22"/>
      <c r="E4" s="22"/>
      <c r="F4" s="22"/>
      <c r="G4" s="1"/>
      <c r="H4" s="1"/>
    </row>
    <row r="5" spans="1:10" ht="40.5" customHeight="1">
      <c r="A5" s="24" t="s">
        <v>123</v>
      </c>
      <c r="B5" s="24"/>
      <c r="C5" s="24"/>
      <c r="D5" s="24"/>
      <c r="E5" s="24"/>
      <c r="F5" s="24"/>
      <c r="G5" s="1"/>
      <c r="H5" s="1"/>
    </row>
    <row r="6" spans="1:10" ht="86.25" customHeight="1">
      <c r="A6" s="33" t="s">
        <v>1</v>
      </c>
      <c r="B6" s="35" t="s">
        <v>2</v>
      </c>
      <c r="C6" s="35" t="s">
        <v>3</v>
      </c>
      <c r="D6" s="37" t="s">
        <v>4</v>
      </c>
      <c r="E6" s="25" t="s">
        <v>30</v>
      </c>
      <c r="F6" s="26"/>
      <c r="G6" s="4"/>
      <c r="H6" s="4"/>
      <c r="I6" s="29"/>
      <c r="J6" s="29"/>
    </row>
    <row r="7" spans="1:10" ht="42" customHeight="1">
      <c r="A7" s="34"/>
      <c r="B7" s="36"/>
      <c r="C7" s="36"/>
      <c r="D7" s="38"/>
      <c r="E7" s="5" t="s">
        <v>29</v>
      </c>
      <c r="F7" s="5" t="s">
        <v>5</v>
      </c>
      <c r="G7" s="6"/>
      <c r="H7" s="6"/>
      <c r="I7" s="6"/>
      <c r="J7" s="6"/>
    </row>
    <row r="8" spans="1:10" ht="49.5" customHeight="1">
      <c r="A8" s="7" t="s">
        <v>6</v>
      </c>
      <c r="B8" s="18">
        <v>671</v>
      </c>
      <c r="C8" s="14" t="s">
        <v>49</v>
      </c>
      <c r="D8" s="17" t="s">
        <v>77</v>
      </c>
      <c r="E8" s="8">
        <v>161.63</v>
      </c>
      <c r="F8" s="8">
        <f t="shared" ref="F8:F39" si="0">E8*B8</f>
        <v>108453.73</v>
      </c>
      <c r="G8" s="6"/>
      <c r="H8" s="6"/>
      <c r="I8" s="6"/>
      <c r="J8" s="6"/>
    </row>
    <row r="9" spans="1:10" ht="49.5" customHeight="1">
      <c r="A9" s="7" t="s">
        <v>7</v>
      </c>
      <c r="B9" s="18">
        <v>22</v>
      </c>
      <c r="C9" s="14" t="s">
        <v>49</v>
      </c>
      <c r="D9" s="17" t="s">
        <v>78</v>
      </c>
      <c r="E9" s="8">
        <v>148.25</v>
      </c>
      <c r="F9" s="8">
        <f t="shared" si="0"/>
        <v>3261.5</v>
      </c>
      <c r="G9" s="6"/>
      <c r="H9" s="6"/>
      <c r="I9" s="6"/>
      <c r="J9" s="6"/>
    </row>
    <row r="10" spans="1:10" ht="49.5" customHeight="1">
      <c r="A10" s="7" t="s">
        <v>8</v>
      </c>
      <c r="B10" s="18">
        <v>14</v>
      </c>
      <c r="C10" s="14" t="s">
        <v>49</v>
      </c>
      <c r="D10" s="17" t="s">
        <v>79</v>
      </c>
      <c r="E10" s="8">
        <v>139.08000000000001</v>
      </c>
      <c r="F10" s="8">
        <f t="shared" si="0"/>
        <v>1947.1200000000001</v>
      </c>
      <c r="G10" s="10"/>
      <c r="H10" s="11"/>
      <c r="I10" s="12"/>
      <c r="J10" s="13"/>
    </row>
    <row r="11" spans="1:10" ht="49.5" customHeight="1">
      <c r="A11" s="7" t="s">
        <v>9</v>
      </c>
      <c r="B11" s="18">
        <v>14</v>
      </c>
      <c r="C11" s="14" t="s">
        <v>49</v>
      </c>
      <c r="D11" s="17" t="s">
        <v>80</v>
      </c>
      <c r="E11" s="8">
        <v>146.74</v>
      </c>
      <c r="F11" s="8">
        <f t="shared" si="0"/>
        <v>2054.36</v>
      </c>
      <c r="G11" s="10"/>
      <c r="H11" s="11"/>
      <c r="I11" s="12"/>
      <c r="J11" s="13"/>
    </row>
    <row r="12" spans="1:10" ht="49.5" customHeight="1">
      <c r="A12" s="7" t="s">
        <v>10</v>
      </c>
      <c r="B12" s="18">
        <v>14</v>
      </c>
      <c r="C12" s="14" t="s">
        <v>49</v>
      </c>
      <c r="D12" s="17" t="s">
        <v>50</v>
      </c>
      <c r="E12" s="8">
        <v>170</v>
      </c>
      <c r="F12" s="8">
        <f t="shared" si="0"/>
        <v>2380</v>
      </c>
      <c r="G12" s="10"/>
      <c r="H12" s="11"/>
      <c r="I12" s="12"/>
      <c r="J12" s="13"/>
    </row>
    <row r="13" spans="1:10" ht="49.5" customHeight="1">
      <c r="A13" s="7" t="s">
        <v>11</v>
      </c>
      <c r="B13" s="18">
        <v>5</v>
      </c>
      <c r="C13" s="14" t="s">
        <v>49</v>
      </c>
      <c r="D13" s="17" t="s">
        <v>51</v>
      </c>
      <c r="E13" s="8">
        <v>160.75</v>
      </c>
      <c r="F13" s="8">
        <f t="shared" si="0"/>
        <v>803.75</v>
      </c>
      <c r="G13" s="10"/>
      <c r="H13" s="11"/>
      <c r="I13" s="12"/>
      <c r="J13" s="13"/>
    </row>
    <row r="14" spans="1:10" ht="49.5" customHeight="1">
      <c r="A14" s="7" t="s">
        <v>12</v>
      </c>
      <c r="B14" s="18">
        <v>11</v>
      </c>
      <c r="C14" s="14" t="s">
        <v>49</v>
      </c>
      <c r="D14" s="17" t="s">
        <v>52</v>
      </c>
      <c r="E14" s="8">
        <v>196</v>
      </c>
      <c r="F14" s="8">
        <f t="shared" si="0"/>
        <v>2156</v>
      </c>
      <c r="G14" s="10"/>
      <c r="H14" s="11"/>
      <c r="I14" s="12"/>
      <c r="J14" s="13"/>
    </row>
    <row r="15" spans="1:10" ht="49.5" customHeight="1">
      <c r="A15" s="7" t="s">
        <v>13</v>
      </c>
      <c r="B15" s="18">
        <v>10</v>
      </c>
      <c r="C15" s="14" t="s">
        <v>49</v>
      </c>
      <c r="D15" s="17" t="s">
        <v>53</v>
      </c>
      <c r="E15" s="8">
        <v>114.13</v>
      </c>
      <c r="F15" s="8">
        <f t="shared" si="0"/>
        <v>1141.3</v>
      </c>
      <c r="G15" s="10"/>
      <c r="H15" s="11"/>
      <c r="I15" s="12"/>
      <c r="J15" s="13"/>
    </row>
    <row r="16" spans="1:10" ht="49.5" customHeight="1">
      <c r="A16" s="7" t="s">
        <v>14</v>
      </c>
      <c r="B16" s="18">
        <v>10</v>
      </c>
      <c r="C16" s="14" t="s">
        <v>49</v>
      </c>
      <c r="D16" s="17" t="s">
        <v>54</v>
      </c>
      <c r="E16" s="8">
        <v>114.13</v>
      </c>
      <c r="F16" s="8">
        <f t="shared" si="0"/>
        <v>1141.3</v>
      </c>
      <c r="G16" s="10"/>
      <c r="H16" s="11"/>
      <c r="I16" s="12"/>
      <c r="J16" s="13"/>
    </row>
    <row r="17" spans="1:10" ht="49.5" customHeight="1">
      <c r="A17" s="7" t="s">
        <v>15</v>
      </c>
      <c r="B17" s="18">
        <v>10</v>
      </c>
      <c r="C17" s="14" t="s">
        <v>49</v>
      </c>
      <c r="D17" s="17" t="s">
        <v>55</v>
      </c>
      <c r="E17" s="8">
        <v>114.13</v>
      </c>
      <c r="F17" s="8">
        <f t="shared" si="0"/>
        <v>1141.3</v>
      </c>
      <c r="G17" s="10"/>
      <c r="H17" s="11"/>
      <c r="I17" s="12"/>
      <c r="J17" s="13"/>
    </row>
    <row r="18" spans="1:10" ht="49.5" customHeight="1">
      <c r="A18" s="7" t="s">
        <v>16</v>
      </c>
      <c r="B18" s="18">
        <v>5</v>
      </c>
      <c r="C18" s="14" t="s">
        <v>49</v>
      </c>
      <c r="D18" s="17" t="s">
        <v>56</v>
      </c>
      <c r="E18" s="8">
        <v>689.67</v>
      </c>
      <c r="F18" s="8">
        <f t="shared" si="0"/>
        <v>3448.35</v>
      </c>
      <c r="G18" s="10"/>
      <c r="H18" s="11"/>
      <c r="I18" s="12"/>
      <c r="J18" s="13"/>
    </row>
    <row r="19" spans="1:10" ht="49.5" customHeight="1">
      <c r="A19" s="7" t="s">
        <v>17</v>
      </c>
      <c r="B19" s="18">
        <v>5</v>
      </c>
      <c r="C19" s="14" t="s">
        <v>49</v>
      </c>
      <c r="D19" s="17" t="s">
        <v>57</v>
      </c>
      <c r="E19" s="8">
        <v>689.67</v>
      </c>
      <c r="F19" s="8">
        <f t="shared" si="0"/>
        <v>3448.35</v>
      </c>
      <c r="G19" s="10"/>
      <c r="H19" s="11"/>
      <c r="I19" s="12"/>
      <c r="J19" s="13"/>
    </row>
    <row r="20" spans="1:10" ht="49.5" customHeight="1">
      <c r="A20" s="7" t="s">
        <v>18</v>
      </c>
      <c r="B20" s="18">
        <v>5</v>
      </c>
      <c r="C20" s="14" t="s">
        <v>49</v>
      </c>
      <c r="D20" s="17" t="s">
        <v>58</v>
      </c>
      <c r="E20" s="8">
        <v>687.33</v>
      </c>
      <c r="F20" s="8">
        <f t="shared" si="0"/>
        <v>3436.65</v>
      </c>
      <c r="G20" s="10"/>
      <c r="H20" s="11"/>
      <c r="I20" s="12"/>
      <c r="J20" s="13"/>
    </row>
    <row r="21" spans="1:10" ht="49.5" customHeight="1">
      <c r="A21" s="7" t="s">
        <v>19</v>
      </c>
      <c r="B21" s="18">
        <v>10</v>
      </c>
      <c r="C21" s="14" t="s">
        <v>49</v>
      </c>
      <c r="D21" s="17" t="s">
        <v>59</v>
      </c>
      <c r="E21" s="8">
        <v>133.33000000000001</v>
      </c>
      <c r="F21" s="8">
        <f t="shared" si="0"/>
        <v>1333.3000000000002</v>
      </c>
      <c r="G21" s="10"/>
      <c r="H21" s="11"/>
      <c r="I21" s="12"/>
      <c r="J21" s="13"/>
    </row>
    <row r="22" spans="1:10" ht="49.5" customHeight="1">
      <c r="A22" s="7" t="s">
        <v>20</v>
      </c>
      <c r="B22" s="18">
        <v>15</v>
      </c>
      <c r="C22" s="14" t="s">
        <v>49</v>
      </c>
      <c r="D22" s="17" t="s">
        <v>60</v>
      </c>
      <c r="E22" s="8">
        <v>166.32</v>
      </c>
      <c r="F22" s="8">
        <f t="shared" si="0"/>
        <v>2494.7999999999997</v>
      </c>
      <c r="G22" s="10"/>
      <c r="H22" s="11"/>
      <c r="I22" s="12"/>
      <c r="J22" s="13"/>
    </row>
    <row r="23" spans="1:10" ht="49.5" customHeight="1">
      <c r="A23" s="7" t="s">
        <v>21</v>
      </c>
      <c r="B23" s="18">
        <v>5</v>
      </c>
      <c r="C23" s="14" t="s">
        <v>49</v>
      </c>
      <c r="D23" s="16" t="s">
        <v>81</v>
      </c>
      <c r="E23" s="8">
        <v>185.5</v>
      </c>
      <c r="F23" s="8">
        <f t="shared" si="0"/>
        <v>927.5</v>
      </c>
      <c r="G23" s="10"/>
      <c r="H23" s="11"/>
      <c r="I23" s="12"/>
      <c r="J23" s="13"/>
    </row>
    <row r="24" spans="1:10" ht="49.5" customHeight="1">
      <c r="A24" s="7" t="s">
        <v>22</v>
      </c>
      <c r="B24" s="18">
        <v>45</v>
      </c>
      <c r="C24" s="14" t="s">
        <v>49</v>
      </c>
      <c r="D24" s="16" t="s">
        <v>82</v>
      </c>
      <c r="E24" s="8">
        <v>152.25</v>
      </c>
      <c r="F24" s="8">
        <f t="shared" si="0"/>
        <v>6851.25</v>
      </c>
      <c r="G24" s="10"/>
      <c r="H24" s="11"/>
      <c r="I24" s="12"/>
      <c r="J24" s="13"/>
    </row>
    <row r="25" spans="1:10" ht="49.5" customHeight="1">
      <c r="A25" s="7" t="s">
        <v>23</v>
      </c>
      <c r="B25" s="18">
        <v>15</v>
      </c>
      <c r="C25" s="14" t="s">
        <v>49</v>
      </c>
      <c r="D25" s="16" t="s">
        <v>83</v>
      </c>
      <c r="E25" s="8">
        <v>160.38</v>
      </c>
      <c r="F25" s="8">
        <f t="shared" si="0"/>
        <v>2405.6999999999998</v>
      </c>
      <c r="G25" s="10"/>
      <c r="H25" s="11"/>
      <c r="I25" s="12"/>
      <c r="J25" s="13"/>
    </row>
    <row r="26" spans="1:10" ht="49.5" customHeight="1">
      <c r="A26" s="7" t="s">
        <v>24</v>
      </c>
      <c r="B26" s="18">
        <v>15</v>
      </c>
      <c r="C26" s="14" t="s">
        <v>49</v>
      </c>
      <c r="D26" s="17" t="s">
        <v>84</v>
      </c>
      <c r="E26" s="8">
        <v>170</v>
      </c>
      <c r="F26" s="8">
        <f t="shared" si="0"/>
        <v>2550</v>
      </c>
      <c r="G26" s="10"/>
      <c r="H26" s="11"/>
      <c r="I26" s="12"/>
      <c r="J26" s="13"/>
    </row>
    <row r="27" spans="1:10" ht="49.5" customHeight="1">
      <c r="A27" s="7" t="s">
        <v>25</v>
      </c>
      <c r="B27" s="18">
        <v>66</v>
      </c>
      <c r="C27" s="14" t="s">
        <v>49</v>
      </c>
      <c r="D27" s="16" t="s">
        <v>85</v>
      </c>
      <c r="E27" s="8">
        <v>144</v>
      </c>
      <c r="F27" s="8">
        <f t="shared" si="0"/>
        <v>9504</v>
      </c>
      <c r="G27" s="10"/>
      <c r="H27" s="11"/>
      <c r="I27" s="12"/>
      <c r="J27" s="13"/>
    </row>
    <row r="28" spans="1:10" ht="49.5" customHeight="1">
      <c r="A28" s="7" t="s">
        <v>26</v>
      </c>
      <c r="B28" s="18">
        <v>2</v>
      </c>
      <c r="C28" s="14" t="s">
        <v>49</v>
      </c>
      <c r="D28" s="16" t="s">
        <v>86</v>
      </c>
      <c r="E28" s="8">
        <v>189.67</v>
      </c>
      <c r="F28" s="8">
        <f t="shared" si="0"/>
        <v>379.34</v>
      </c>
      <c r="G28" s="10"/>
      <c r="H28" s="11"/>
      <c r="I28" s="12"/>
      <c r="J28" s="13"/>
    </row>
    <row r="29" spans="1:10" ht="49.5" customHeight="1">
      <c r="A29" s="7" t="s">
        <v>27</v>
      </c>
      <c r="B29" s="18">
        <v>110</v>
      </c>
      <c r="C29" s="14" t="s">
        <v>49</v>
      </c>
      <c r="D29" s="16" t="s">
        <v>61</v>
      </c>
      <c r="E29" s="8">
        <v>125.11</v>
      </c>
      <c r="F29" s="8">
        <f t="shared" si="0"/>
        <v>13762.1</v>
      </c>
      <c r="G29" s="10"/>
      <c r="H29" s="11"/>
      <c r="I29" s="12"/>
      <c r="J29" s="13"/>
    </row>
    <row r="30" spans="1:10" ht="49.5" customHeight="1">
      <c r="A30" s="7" t="s">
        <v>28</v>
      </c>
      <c r="B30" s="18">
        <v>76</v>
      </c>
      <c r="C30" s="14" t="s">
        <v>49</v>
      </c>
      <c r="D30" s="16" t="s">
        <v>62</v>
      </c>
      <c r="E30" s="8">
        <v>128.75</v>
      </c>
      <c r="F30" s="8">
        <f t="shared" si="0"/>
        <v>9785</v>
      </c>
      <c r="G30" s="10"/>
      <c r="H30" s="11"/>
      <c r="I30" s="12"/>
      <c r="J30" s="13"/>
    </row>
    <row r="31" spans="1:10" ht="49.5" customHeight="1">
      <c r="A31" s="7" t="s">
        <v>32</v>
      </c>
      <c r="B31" s="18">
        <v>76</v>
      </c>
      <c r="C31" s="14" t="s">
        <v>49</v>
      </c>
      <c r="D31" s="16" t="s">
        <v>63</v>
      </c>
      <c r="E31" s="8">
        <v>128.75</v>
      </c>
      <c r="F31" s="8">
        <f t="shared" si="0"/>
        <v>9785</v>
      </c>
      <c r="G31" s="10"/>
      <c r="H31" s="11"/>
      <c r="I31" s="12"/>
      <c r="J31" s="13"/>
    </row>
    <row r="32" spans="1:10" ht="49.5" customHeight="1">
      <c r="A32" s="7" t="s">
        <v>33</v>
      </c>
      <c r="B32" s="18">
        <v>76</v>
      </c>
      <c r="C32" s="14" t="s">
        <v>49</v>
      </c>
      <c r="D32" s="16" t="s">
        <v>64</v>
      </c>
      <c r="E32" s="8">
        <v>128.75</v>
      </c>
      <c r="F32" s="8">
        <f t="shared" si="0"/>
        <v>9785</v>
      </c>
      <c r="G32" s="10"/>
      <c r="H32" s="11"/>
      <c r="I32" s="12"/>
      <c r="J32" s="13"/>
    </row>
    <row r="33" spans="1:10" ht="49.5" customHeight="1">
      <c r="A33" s="7" t="s">
        <v>34</v>
      </c>
      <c r="B33" s="18">
        <v>8</v>
      </c>
      <c r="C33" s="14" t="s">
        <v>49</v>
      </c>
      <c r="D33" s="16" t="s">
        <v>87</v>
      </c>
      <c r="E33" s="8">
        <v>576.33000000000004</v>
      </c>
      <c r="F33" s="8">
        <f t="shared" si="0"/>
        <v>4610.6400000000003</v>
      </c>
      <c r="G33" s="10"/>
      <c r="H33" s="11"/>
      <c r="I33" s="12"/>
      <c r="J33" s="13"/>
    </row>
    <row r="34" spans="1:10" ht="49.5" customHeight="1">
      <c r="A34" s="7" t="s">
        <v>35</v>
      </c>
      <c r="B34" s="18">
        <v>15</v>
      </c>
      <c r="C34" s="14" t="s">
        <v>49</v>
      </c>
      <c r="D34" s="16" t="s">
        <v>88</v>
      </c>
      <c r="E34" s="8">
        <v>160</v>
      </c>
      <c r="F34" s="8">
        <f t="shared" si="0"/>
        <v>2400</v>
      </c>
      <c r="G34" s="10"/>
      <c r="H34" s="11"/>
      <c r="I34" s="12"/>
      <c r="J34" s="13"/>
    </row>
    <row r="35" spans="1:10" ht="49.5" customHeight="1">
      <c r="A35" s="7" t="s">
        <v>36</v>
      </c>
      <c r="B35" s="18">
        <v>6</v>
      </c>
      <c r="C35" s="14" t="s">
        <v>49</v>
      </c>
      <c r="D35" s="16" t="s">
        <v>89</v>
      </c>
      <c r="E35" s="8">
        <v>160</v>
      </c>
      <c r="F35" s="8">
        <f t="shared" si="0"/>
        <v>960</v>
      </c>
      <c r="G35" s="10"/>
      <c r="H35" s="11"/>
      <c r="I35" s="12"/>
      <c r="J35" s="13"/>
    </row>
    <row r="36" spans="1:10" ht="49.5" customHeight="1">
      <c r="A36" s="7" t="s">
        <v>37</v>
      </c>
      <c r="B36" s="18">
        <v>6</v>
      </c>
      <c r="C36" s="14" t="s">
        <v>49</v>
      </c>
      <c r="D36" s="16" t="s">
        <v>90</v>
      </c>
      <c r="E36" s="8">
        <v>156.33000000000001</v>
      </c>
      <c r="F36" s="8">
        <f t="shared" si="0"/>
        <v>937.98</v>
      </c>
      <c r="G36" s="10"/>
      <c r="H36" s="11"/>
      <c r="I36" s="12"/>
      <c r="J36" s="13"/>
    </row>
    <row r="37" spans="1:10" ht="49.5" customHeight="1">
      <c r="A37" s="7" t="s">
        <v>38</v>
      </c>
      <c r="B37" s="18">
        <v>6</v>
      </c>
      <c r="C37" s="14" t="s">
        <v>49</v>
      </c>
      <c r="D37" s="16" t="s">
        <v>91</v>
      </c>
      <c r="E37" s="8">
        <v>156.33000000000001</v>
      </c>
      <c r="F37" s="8">
        <f t="shared" si="0"/>
        <v>937.98</v>
      </c>
      <c r="G37" s="10"/>
      <c r="H37" s="11"/>
      <c r="I37" s="12"/>
      <c r="J37" s="13"/>
    </row>
    <row r="38" spans="1:10" ht="49.5" customHeight="1">
      <c r="A38" s="7" t="s">
        <v>102</v>
      </c>
      <c r="B38" s="18">
        <v>163</v>
      </c>
      <c r="C38" s="14" t="s">
        <v>49</v>
      </c>
      <c r="D38" s="16" t="s">
        <v>101</v>
      </c>
      <c r="E38" s="8">
        <v>181.83</v>
      </c>
      <c r="F38" s="8">
        <f t="shared" si="0"/>
        <v>29638.29</v>
      </c>
      <c r="G38" s="10"/>
      <c r="H38" s="11"/>
      <c r="I38" s="12"/>
      <c r="J38" s="13"/>
    </row>
    <row r="39" spans="1:10" ht="49.5" customHeight="1">
      <c r="A39" s="7" t="s">
        <v>103</v>
      </c>
      <c r="B39" s="18">
        <v>20</v>
      </c>
      <c r="C39" s="14" t="s">
        <v>49</v>
      </c>
      <c r="D39" s="16" t="s">
        <v>92</v>
      </c>
      <c r="E39" s="8">
        <v>470</v>
      </c>
      <c r="F39" s="8">
        <f t="shared" si="0"/>
        <v>9400</v>
      </c>
      <c r="G39" s="10"/>
      <c r="H39" s="11"/>
      <c r="I39" s="12"/>
      <c r="J39" s="13"/>
    </row>
    <row r="40" spans="1:10" ht="49.5" customHeight="1">
      <c r="A40" s="7" t="s">
        <v>104</v>
      </c>
      <c r="B40" s="18">
        <v>45</v>
      </c>
      <c r="C40" s="14" t="s">
        <v>49</v>
      </c>
      <c r="D40" s="16" t="s">
        <v>93</v>
      </c>
      <c r="E40" s="8">
        <v>327</v>
      </c>
      <c r="F40" s="8">
        <f t="shared" ref="F40:F63" si="1">E40*B40</f>
        <v>14715</v>
      </c>
      <c r="G40" s="10"/>
      <c r="H40" s="11"/>
      <c r="I40" s="12"/>
      <c r="J40" s="13"/>
    </row>
    <row r="41" spans="1:10" ht="49.5" customHeight="1">
      <c r="A41" s="7" t="s">
        <v>105</v>
      </c>
      <c r="B41" s="18">
        <v>10</v>
      </c>
      <c r="C41" s="14" t="s">
        <v>49</v>
      </c>
      <c r="D41" s="16" t="s">
        <v>94</v>
      </c>
      <c r="E41" s="8">
        <v>157.11000000000001</v>
      </c>
      <c r="F41" s="8">
        <f t="shared" si="1"/>
        <v>1571.1000000000001</v>
      </c>
      <c r="G41" s="10"/>
      <c r="H41" s="11"/>
      <c r="I41" s="12"/>
      <c r="J41" s="13"/>
    </row>
    <row r="42" spans="1:10" ht="49.5" customHeight="1">
      <c r="A42" s="7" t="s">
        <v>39</v>
      </c>
      <c r="B42" s="18">
        <v>3</v>
      </c>
      <c r="C42" s="14" t="s">
        <v>49</v>
      </c>
      <c r="D42" s="16" t="s">
        <v>95</v>
      </c>
      <c r="E42" s="8">
        <v>189.67</v>
      </c>
      <c r="F42" s="8">
        <f t="shared" si="1"/>
        <v>569.01</v>
      </c>
      <c r="G42" s="10"/>
      <c r="H42" s="11"/>
      <c r="I42" s="12"/>
      <c r="J42" s="13"/>
    </row>
    <row r="43" spans="1:10" ht="49.5" customHeight="1">
      <c r="A43" s="7" t="s">
        <v>40</v>
      </c>
      <c r="B43" s="18">
        <v>102</v>
      </c>
      <c r="C43" s="14" t="s">
        <v>49</v>
      </c>
      <c r="D43" s="16" t="s">
        <v>96</v>
      </c>
      <c r="E43" s="8">
        <v>154.69</v>
      </c>
      <c r="F43" s="8">
        <f t="shared" si="1"/>
        <v>15778.38</v>
      </c>
      <c r="G43" s="10"/>
      <c r="H43" s="11"/>
      <c r="I43" s="12"/>
      <c r="J43" s="13"/>
    </row>
    <row r="44" spans="1:10" ht="49.5" customHeight="1">
      <c r="A44" s="7" t="s">
        <v>41</v>
      </c>
      <c r="B44" s="18">
        <v>25</v>
      </c>
      <c r="C44" s="14" t="s">
        <v>49</v>
      </c>
      <c r="D44" s="16" t="s">
        <v>97</v>
      </c>
      <c r="E44" s="8">
        <v>189.67</v>
      </c>
      <c r="F44" s="8">
        <f t="shared" si="1"/>
        <v>4741.75</v>
      </c>
      <c r="G44" s="10"/>
      <c r="H44" s="11"/>
      <c r="I44" s="12"/>
      <c r="J44" s="13"/>
    </row>
    <row r="45" spans="1:10" ht="49.5" customHeight="1">
      <c r="A45" s="7" t="s">
        <v>42</v>
      </c>
      <c r="B45" s="18">
        <v>12</v>
      </c>
      <c r="C45" s="14" t="s">
        <v>49</v>
      </c>
      <c r="D45" s="16" t="s">
        <v>98</v>
      </c>
      <c r="E45" s="8">
        <v>363.33</v>
      </c>
      <c r="F45" s="8">
        <f t="shared" si="1"/>
        <v>4359.96</v>
      </c>
      <c r="G45" s="10"/>
      <c r="H45" s="11"/>
      <c r="I45" s="12"/>
      <c r="J45" s="13"/>
    </row>
    <row r="46" spans="1:10" ht="49.5" customHeight="1">
      <c r="A46" s="7" t="s">
        <v>43</v>
      </c>
      <c r="B46" s="20">
        <v>20</v>
      </c>
      <c r="C46" s="14" t="s">
        <v>49</v>
      </c>
      <c r="D46" s="20" t="s">
        <v>99</v>
      </c>
      <c r="E46" s="8">
        <v>603</v>
      </c>
      <c r="F46" s="21">
        <f t="shared" si="1"/>
        <v>12060</v>
      </c>
      <c r="G46" s="10"/>
      <c r="H46" s="11"/>
      <c r="I46" s="12"/>
      <c r="J46" s="13"/>
    </row>
    <row r="47" spans="1:10" ht="49.5" customHeight="1">
      <c r="A47" s="7" t="s">
        <v>44</v>
      </c>
      <c r="B47" s="20">
        <v>20</v>
      </c>
      <c r="C47" s="14" t="s">
        <v>49</v>
      </c>
      <c r="D47" s="20" t="s">
        <v>100</v>
      </c>
      <c r="E47" s="8">
        <v>603</v>
      </c>
      <c r="F47" s="21">
        <f t="shared" si="1"/>
        <v>12060</v>
      </c>
      <c r="G47" s="10"/>
      <c r="H47" s="11"/>
      <c r="I47" s="12"/>
      <c r="J47" s="13"/>
    </row>
    <row r="48" spans="1:10" ht="78" customHeight="1">
      <c r="A48" s="7" t="s">
        <v>45</v>
      </c>
      <c r="B48" s="9">
        <v>10</v>
      </c>
      <c r="C48" s="14" t="s">
        <v>49</v>
      </c>
      <c r="D48" s="17" t="s">
        <v>107</v>
      </c>
      <c r="E48" s="8">
        <v>433.33</v>
      </c>
      <c r="F48" s="8">
        <f t="shared" si="1"/>
        <v>4333.3</v>
      </c>
      <c r="G48" s="10"/>
      <c r="H48" s="11"/>
      <c r="I48" s="12"/>
      <c r="J48" s="13"/>
    </row>
    <row r="49" spans="1:10" ht="49.5" customHeight="1">
      <c r="A49" s="7" t="s">
        <v>106</v>
      </c>
      <c r="B49" s="9">
        <v>10</v>
      </c>
      <c r="C49" s="14" t="s">
        <v>49</v>
      </c>
      <c r="D49" s="17" t="s">
        <v>108</v>
      </c>
      <c r="E49" s="8">
        <v>433.33</v>
      </c>
      <c r="F49" s="8">
        <f t="shared" si="1"/>
        <v>4333.3</v>
      </c>
      <c r="G49" s="10"/>
      <c r="H49" s="11"/>
      <c r="I49" s="12"/>
      <c r="J49" s="13"/>
    </row>
    <row r="50" spans="1:10" ht="49.5" customHeight="1">
      <c r="A50" s="7" t="s">
        <v>46</v>
      </c>
      <c r="B50" s="9">
        <v>10</v>
      </c>
      <c r="C50" s="14" t="s">
        <v>49</v>
      </c>
      <c r="D50" s="17" t="s">
        <v>109</v>
      </c>
      <c r="E50" s="8">
        <v>398</v>
      </c>
      <c r="F50" s="8">
        <f t="shared" si="1"/>
        <v>3980</v>
      </c>
      <c r="G50" s="10"/>
      <c r="H50" s="11"/>
      <c r="I50" s="12"/>
      <c r="J50" s="13"/>
    </row>
    <row r="51" spans="1:10" ht="49.5" customHeight="1">
      <c r="A51" s="7" t="s">
        <v>47</v>
      </c>
      <c r="B51" s="9">
        <v>10</v>
      </c>
      <c r="C51" s="14" t="s">
        <v>49</v>
      </c>
      <c r="D51" s="17" t="s">
        <v>110</v>
      </c>
      <c r="E51" s="8">
        <v>407.25</v>
      </c>
      <c r="F51" s="8">
        <f t="shared" si="1"/>
        <v>4072.5</v>
      </c>
      <c r="G51" s="10"/>
      <c r="H51" s="11"/>
      <c r="I51" s="12"/>
      <c r="J51" s="13"/>
    </row>
    <row r="52" spans="1:10" ht="49.5" customHeight="1">
      <c r="A52" s="7" t="s">
        <v>48</v>
      </c>
      <c r="B52" s="9">
        <v>10</v>
      </c>
      <c r="C52" s="14" t="s">
        <v>49</v>
      </c>
      <c r="D52" s="17" t="s">
        <v>111</v>
      </c>
      <c r="E52" s="8">
        <v>303</v>
      </c>
      <c r="F52" s="8">
        <f t="shared" si="1"/>
        <v>3030</v>
      </c>
      <c r="G52" s="10"/>
      <c r="H52" s="11"/>
      <c r="I52" s="12"/>
      <c r="J52" s="13"/>
    </row>
    <row r="53" spans="1:10" ht="49.5" customHeight="1">
      <c r="A53" s="7" t="s">
        <v>66</v>
      </c>
      <c r="B53" s="9">
        <v>10</v>
      </c>
      <c r="C53" s="14" t="s">
        <v>49</v>
      </c>
      <c r="D53" s="17" t="s">
        <v>112</v>
      </c>
      <c r="E53" s="8">
        <v>303</v>
      </c>
      <c r="F53" s="8">
        <f t="shared" si="1"/>
        <v>3030</v>
      </c>
      <c r="G53" s="10"/>
      <c r="H53" s="11"/>
      <c r="I53" s="12"/>
      <c r="J53" s="13"/>
    </row>
    <row r="54" spans="1:10" ht="49.5" customHeight="1">
      <c r="A54" s="7" t="s">
        <v>67</v>
      </c>
      <c r="B54" s="9">
        <v>10</v>
      </c>
      <c r="C54" s="14" t="s">
        <v>49</v>
      </c>
      <c r="D54" s="17" t="s">
        <v>113</v>
      </c>
      <c r="E54" s="8">
        <v>303</v>
      </c>
      <c r="F54" s="8">
        <f t="shared" si="1"/>
        <v>3030</v>
      </c>
      <c r="G54" s="10"/>
      <c r="H54" s="11"/>
      <c r="I54" s="12"/>
      <c r="J54" s="13"/>
    </row>
    <row r="55" spans="1:10" ht="49.5" customHeight="1">
      <c r="A55" s="7" t="s">
        <v>68</v>
      </c>
      <c r="B55" s="9">
        <v>10</v>
      </c>
      <c r="C55" s="14" t="s">
        <v>49</v>
      </c>
      <c r="D55" s="17" t="s">
        <v>114</v>
      </c>
      <c r="E55" s="8">
        <v>303</v>
      </c>
      <c r="F55" s="8">
        <f t="shared" si="1"/>
        <v>3030</v>
      </c>
      <c r="G55" s="10"/>
      <c r="H55" s="11"/>
      <c r="I55" s="12"/>
      <c r="J55" s="13"/>
    </row>
    <row r="56" spans="1:10" ht="49.5" customHeight="1">
      <c r="A56" s="7" t="s">
        <v>69</v>
      </c>
      <c r="B56" s="9">
        <v>20</v>
      </c>
      <c r="C56" s="14" t="s">
        <v>49</v>
      </c>
      <c r="D56" s="17" t="s">
        <v>115</v>
      </c>
      <c r="E56" s="8">
        <v>200.33</v>
      </c>
      <c r="F56" s="8">
        <f t="shared" si="1"/>
        <v>4006.6000000000004</v>
      </c>
      <c r="G56" s="10"/>
      <c r="H56" s="11"/>
      <c r="I56" s="12"/>
      <c r="J56" s="13"/>
    </row>
    <row r="57" spans="1:10" ht="49.5" customHeight="1">
      <c r="A57" s="7" t="s">
        <v>70</v>
      </c>
      <c r="B57" s="9">
        <v>20</v>
      </c>
      <c r="C57" s="14" t="s">
        <v>49</v>
      </c>
      <c r="D57" s="17" t="s">
        <v>116</v>
      </c>
      <c r="E57" s="8">
        <v>199.67</v>
      </c>
      <c r="F57" s="8">
        <f t="shared" si="1"/>
        <v>3993.3999999999996</v>
      </c>
      <c r="G57" s="10"/>
      <c r="H57" s="11"/>
      <c r="I57" s="12"/>
      <c r="J57" s="13"/>
    </row>
    <row r="58" spans="1:10" ht="49.5" customHeight="1">
      <c r="A58" s="7" t="s">
        <v>71</v>
      </c>
      <c r="B58" s="9">
        <v>10</v>
      </c>
      <c r="C58" s="14" t="s">
        <v>49</v>
      </c>
      <c r="D58" s="16" t="s">
        <v>117</v>
      </c>
      <c r="E58" s="8">
        <v>146.25</v>
      </c>
      <c r="F58" s="8">
        <f t="shared" si="1"/>
        <v>1462.5</v>
      </c>
      <c r="G58" s="10"/>
      <c r="H58" s="11"/>
      <c r="I58" s="12"/>
      <c r="J58" s="13"/>
    </row>
    <row r="59" spans="1:10" ht="49.5" customHeight="1">
      <c r="A59" s="7" t="s">
        <v>72</v>
      </c>
      <c r="B59" s="9">
        <v>10</v>
      </c>
      <c r="C59" s="14" t="s">
        <v>49</v>
      </c>
      <c r="D59" s="16" t="s">
        <v>118</v>
      </c>
      <c r="E59" s="8">
        <v>146.25</v>
      </c>
      <c r="F59" s="8">
        <f t="shared" si="1"/>
        <v>1462.5</v>
      </c>
      <c r="G59" s="10"/>
      <c r="H59" s="11"/>
      <c r="I59" s="12"/>
      <c r="J59" s="13"/>
    </row>
    <row r="60" spans="1:10" ht="49.5" customHeight="1">
      <c r="A60" s="7" t="s">
        <v>73</v>
      </c>
      <c r="B60" s="9">
        <v>10</v>
      </c>
      <c r="C60" s="14" t="s">
        <v>49</v>
      </c>
      <c r="D60" s="16" t="s">
        <v>119</v>
      </c>
      <c r="E60" s="8">
        <v>146.25</v>
      </c>
      <c r="F60" s="8">
        <f t="shared" si="1"/>
        <v>1462.5</v>
      </c>
      <c r="G60" s="10"/>
      <c r="H60" s="11"/>
      <c r="I60" s="12"/>
      <c r="J60" s="13"/>
    </row>
    <row r="61" spans="1:10" ht="49.5" customHeight="1">
      <c r="A61" s="7" t="s">
        <v>74</v>
      </c>
      <c r="B61" s="9">
        <v>10</v>
      </c>
      <c r="C61" s="14" t="s">
        <v>49</v>
      </c>
      <c r="D61" s="16" t="s">
        <v>120</v>
      </c>
      <c r="E61" s="8">
        <v>163.33000000000001</v>
      </c>
      <c r="F61" s="8">
        <f t="shared" si="1"/>
        <v>1633.3000000000002</v>
      </c>
      <c r="G61" s="10"/>
      <c r="H61" s="11"/>
      <c r="I61" s="12"/>
      <c r="J61" s="13"/>
    </row>
    <row r="62" spans="1:10" ht="49.5" customHeight="1">
      <c r="A62" s="7" t="s">
        <v>75</v>
      </c>
      <c r="B62" s="9">
        <v>20</v>
      </c>
      <c r="C62" s="14" t="s">
        <v>49</v>
      </c>
      <c r="D62" s="16" t="s">
        <v>121</v>
      </c>
      <c r="E62" s="8">
        <v>146.13999999999999</v>
      </c>
      <c r="F62" s="8">
        <f t="shared" si="1"/>
        <v>2922.7999999999997</v>
      </c>
      <c r="G62" s="10"/>
      <c r="H62" s="11"/>
      <c r="I62" s="12"/>
      <c r="J62" s="13"/>
    </row>
    <row r="63" spans="1:10" ht="49.5" customHeight="1">
      <c r="A63" s="7" t="s">
        <v>76</v>
      </c>
      <c r="B63" s="9">
        <v>10</v>
      </c>
      <c r="C63" s="14" t="s">
        <v>49</v>
      </c>
      <c r="D63" s="16" t="s">
        <v>122</v>
      </c>
      <c r="E63" s="8">
        <v>78.75</v>
      </c>
      <c r="F63" s="8">
        <f t="shared" si="1"/>
        <v>787.5</v>
      </c>
      <c r="G63" s="10"/>
      <c r="H63" s="11"/>
      <c r="I63" s="12"/>
      <c r="J63" s="13"/>
    </row>
    <row r="64" spans="1:10" s="19" customFormat="1" ht="62.25" customHeight="1">
      <c r="A64" s="30" t="s">
        <v>5</v>
      </c>
      <c r="B64" s="31"/>
      <c r="C64" s="31"/>
      <c r="D64" s="32"/>
      <c r="E64" s="25">
        <f>SUM(F8:F63)</f>
        <v>365686.99</v>
      </c>
      <c r="F64" s="26"/>
      <c r="G64" s="15"/>
      <c r="H64" s="15"/>
      <c r="I64" s="27"/>
      <c r="J64" s="28"/>
    </row>
  </sheetData>
  <mergeCells count="14">
    <mergeCell ref="E64:F64"/>
    <mergeCell ref="I64:J64"/>
    <mergeCell ref="E6:F6"/>
    <mergeCell ref="I6:J6"/>
    <mergeCell ref="A64:D64"/>
    <mergeCell ref="A6:A7"/>
    <mergeCell ref="B6:B7"/>
    <mergeCell ref="C6:C7"/>
    <mergeCell ref="D6:D7"/>
    <mergeCell ref="A1:F1"/>
    <mergeCell ref="A2:F2"/>
    <mergeCell ref="A3:F3"/>
    <mergeCell ref="A4:F4"/>
    <mergeCell ref="A5:F5"/>
  </mergeCells>
  <pageMargins left="0.511811024" right="0.511811024" top="0.78740157499999996" bottom="0.78740157499999996" header="0.31496062000000002" footer="0.31496062000000002"/>
  <pageSetup paperSize="9" scale="56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2022-10-13T18:40:13Z</cp:lastPrinted>
  <dcterms:created xsi:type="dcterms:W3CDTF">2015-08-31T15:57:38Z</dcterms:created>
  <dcterms:modified xsi:type="dcterms:W3CDTF">2022-11-29T13:22:10Z</dcterms:modified>
</cp:coreProperties>
</file>